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71" activeTab="0"/>
  </bookViews>
  <sheets>
    <sheet name="реестр" sheetId="1" r:id="rId1"/>
    <sheet name="свод" sheetId="2" r:id="rId2"/>
    <sheet name="Порядок ведения реестра" sheetId="3" r:id="rId3"/>
  </sheets>
  <definedNames>
    <definedName name="_xlnm._FilterDatabase" localSheetId="0" hidden="1">'реестр'!$A$2:$AS$476</definedName>
    <definedName name="_xlnm.Print_Area" localSheetId="1">'свод'!$A:$C</definedName>
  </definedNames>
  <calcPr fullCalcOnLoad="1"/>
</workbook>
</file>

<file path=xl/sharedStrings.xml><?xml version="1.0" encoding="utf-8"?>
<sst xmlns="http://schemas.openxmlformats.org/spreadsheetml/2006/main" count="8513" uniqueCount="1854">
  <si>
    <t>Наименование ТУ</t>
  </si>
  <si>
    <t>Субъект РФ</t>
  </si>
  <si>
    <t>Муниципальное образование, на территории которого расположен или прилегает / не прилегает</t>
  </si>
  <si>
    <t>Номер РВУ по правовому акту (перечню, реестру и пр.)</t>
  </si>
  <si>
    <t>Система координат, в которой определены границы РВУ</t>
  </si>
  <si>
    <t>Площадь РВУ, га</t>
  </si>
  <si>
    <t>Вид водопользования (совместное/обособленное)</t>
  </si>
  <si>
    <t>Принадлежность РВУ к бассейну</t>
  </si>
  <si>
    <t>Инициатор определения границ РВУ (наименование лица, от которого поступило предложение об определении границ РВУ)</t>
  </si>
  <si>
    <t>Реквизиты протокола торгов (дата, номер), на основании которого заключен договор пользования РВУ</t>
  </si>
  <si>
    <t>Плата в бюджет в результате торгов, рублей</t>
  </si>
  <si>
    <t>Наименование пользователя РВУ</t>
  </si>
  <si>
    <t>Номер договора пользования РВУ</t>
  </si>
  <si>
    <t>Дата окончания срока действия договора пользования РВУ</t>
  </si>
  <si>
    <t>Статус (свободный фонд/торги/в пользовании/границы отменены)</t>
  </si>
  <si>
    <t>WGS 84</t>
  </si>
  <si>
    <t>совместное</t>
  </si>
  <si>
    <t>иное</t>
  </si>
  <si>
    <t>аукцион</t>
  </si>
  <si>
    <t>свободный фонд</t>
  </si>
  <si>
    <t>изменение</t>
  </si>
  <si>
    <t>в пользовании</t>
  </si>
  <si>
    <t>WGS-84</t>
  </si>
  <si>
    <t>прочие озера</t>
  </si>
  <si>
    <t>внесение</t>
  </si>
  <si>
    <t>Орловский район</t>
  </si>
  <si>
    <t>торги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</si>
  <si>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</si>
  <si>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</si>
  <si>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</si>
  <si>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</si>
  <si>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</si>
  <si>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</si>
  <si>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</si>
  <si>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</si>
  <si>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</si>
  <si>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Красногвардейский район</t>
  </si>
  <si>
    <t>Советский район</t>
  </si>
  <si>
    <t>Октябрьский район</t>
  </si>
  <si>
    <t>б/н</t>
  </si>
  <si>
    <t>ФАР</t>
  </si>
  <si>
    <t>1.10</t>
  </si>
  <si>
    <t>1.11</t>
  </si>
  <si>
    <t>1.12</t>
  </si>
  <si>
    <t>1.13</t>
  </si>
  <si>
    <t>1.14</t>
  </si>
  <si>
    <t>1.15</t>
  </si>
  <si>
    <t>1.16</t>
  </si>
  <si>
    <t>ООО "Амур"</t>
  </si>
  <si>
    <t>ООО "Акватория"</t>
  </si>
  <si>
    <t>ООО "Волна"</t>
  </si>
  <si>
    <t>1.17</t>
  </si>
  <si>
    <t>1.18</t>
  </si>
  <si>
    <t>границы отменены</t>
  </si>
  <si>
    <t>Организатор торгов</t>
  </si>
  <si>
    <t>Дата обновления реестровой записи путем её внесения или изменения</t>
  </si>
  <si>
    <t>ООО "Гарант"</t>
  </si>
  <si>
    <t>№ п/п</t>
  </si>
  <si>
    <t>Реквизиты правового акта (дата, номер), которым определены границы РВУ с указанием органа гос. власти, принявшего акт</t>
  </si>
  <si>
    <t>дата НПА, которым определены границы РВУ</t>
  </si>
  <si>
    <t xml:space="preserve">Сведения о границах РВУ в соответствии с правовым аком, определеяющим границы </t>
  </si>
  <si>
    <t>Минимальный ежегодный объем изъятия объектов аквакультуры в соответствии с условиями договора пользования РВУ, т</t>
  </si>
  <si>
    <t>Тип обновления записи (внесение/изменение)</t>
  </si>
  <si>
    <t>Замечания</t>
  </si>
  <si>
    <t>Озеро</t>
  </si>
  <si>
    <t>переоформлен</t>
  </si>
  <si>
    <t>уточнить статус (был "свободный фонд")</t>
  </si>
  <si>
    <t>Водохранилище</t>
  </si>
  <si>
    <t>Река</t>
  </si>
  <si>
    <t>остутствует инф-я о площади РВУ</t>
  </si>
  <si>
    <t>совместное, без забора (изъятия) водных ресурсов из водного объекта</t>
  </si>
  <si>
    <t>река</t>
  </si>
  <si>
    <t>русловой пруд</t>
  </si>
  <si>
    <t>ООО "Восход"</t>
  </si>
  <si>
    <t>Средневолжское</t>
  </si>
  <si>
    <t>Кировская область</t>
  </si>
  <si>
    <t>Афанасьевский район</t>
  </si>
  <si>
    <t>Постановление Правительства Кировской области №234/739 от 08.11.2013</t>
  </si>
  <si>
    <t>Широта-долгота произвольной точки</t>
  </si>
  <si>
    <t>Переоформлен на основании договора РПУ</t>
  </si>
  <si>
    <t>ООО "Надежда"</t>
  </si>
  <si>
    <t>№77</t>
  </si>
  <si>
    <t>Республика Башкортостан</t>
  </si>
  <si>
    <t>Абзелиловский район</t>
  </si>
  <si>
    <t>ФГУ «Камуралрыбвод» договор от 17.12.2004 № б/н «Положение Минрыбхоза СССР» от 01.10.1984 № 506</t>
  </si>
  <si>
    <t>ИП Мусин Ильгиз Гандалипович</t>
  </si>
  <si>
    <t>№173</t>
  </si>
  <si>
    <t>Баймакский район</t>
  </si>
  <si>
    <t>ФГУ «Камуралрыбвод» договор от 10.04.2004 № б/н «Положение Минрыбхоза СССР» от 01.10.1984 № 506</t>
  </si>
  <si>
    <t>ИП ГКФХ Терёшин Василий Анатольевич</t>
  </si>
  <si>
    <t>№175</t>
  </si>
  <si>
    <t>ФГУ «Камуралрыбвод» договор от 01.12.2004 № б/н «Положение Минрыбхоза СССР» от 01.10.1984 № 506</t>
  </si>
  <si>
    <t>ООО «Рыбка»</t>
  </si>
  <si>
    <t>№176</t>
  </si>
  <si>
    <t>ФГУ «Камуралрыбвод» договор от 22.08.2004 № б/н «Положение Минрыбхоза СССР» от 01.10.1984 № 506</t>
  </si>
  <si>
    <t>СПК «КФХ «Янтак»</t>
  </si>
  <si>
    <t>№174</t>
  </si>
  <si>
    <t>ООО «Абзелилрыба»</t>
  </si>
  <si>
    <t>№170</t>
  </si>
  <si>
    <t>Пензенская область</t>
  </si>
  <si>
    <t>Белинский район</t>
  </si>
  <si>
    <t>Постановление Правительства Пензенской области №165-пп от 14.03.2008 г.</t>
  </si>
  <si>
    <t>Пруд</t>
  </si>
  <si>
    <t>Пруд "Большие озерки" на б. Большие озерки в 12,0 км к югу от с. Пушанино, 52.8404, 43.3756</t>
  </si>
  <si>
    <t>Реки бассейна Волги</t>
  </si>
  <si>
    <t>ИП Грибовский С.Н.</t>
  </si>
  <si>
    <t>№27</t>
  </si>
  <si>
    <t>Неверкинский район</t>
  </si>
  <si>
    <t>Пруд "Озерный" в овр. Озерный западная окраина с. План, 52.7452, 46.6593</t>
  </si>
  <si>
    <t>Сельскохозяйственный потребительский снабженческо-сбытовой кооператив "Ручеек"</t>
  </si>
  <si>
    <t>№56</t>
  </si>
  <si>
    <t>Тамалинский район</t>
  </si>
  <si>
    <t>МУП «Агентство по развитию предпринимательства» Тамалинского района</t>
  </si>
  <si>
    <t>№ 103</t>
  </si>
  <si>
    <t>Республика Марий Эл</t>
  </si>
  <si>
    <t>Звениговский район</t>
  </si>
  <si>
    <t>Приказ Департамента Республики Марий Эл по охране, контролю и регулированию использования объектов животного мира № 127 о/д от 03.12.2009 г.</t>
  </si>
  <si>
    <t>ООО "Охотничье хозяйство Адерьер"</t>
  </si>
  <si>
    <t>№143</t>
  </si>
  <si>
    <t>Волжский район</t>
  </si>
  <si>
    <t>ООО "Волжское"</t>
  </si>
  <si>
    <t>№139</t>
  </si>
  <si>
    <t>№140</t>
  </si>
  <si>
    <t>ООО "Пучина"</t>
  </si>
  <si>
    <t>№ 178</t>
  </si>
  <si>
    <t>Медведевский район</t>
  </si>
  <si>
    <t>ООО "Охотничье хозяйство "Кужолок"</t>
  </si>
  <si>
    <t>№168</t>
  </si>
  <si>
    <t>№138</t>
  </si>
  <si>
    <t>ООО "Вас-Газ-Плюс"</t>
  </si>
  <si>
    <t>№163</t>
  </si>
  <si>
    <t>Килемарский муниципальный район</t>
  </si>
  <si>
    <t>Приказ Министерства лесного и охотничьего хозяйства Республики Марий Эл «Об определении границ рыбоводных участков на территории Республики Марий Эл» от 22.06.2015 г. № 276</t>
  </si>
  <si>
    <t>Средневолжское ТУ</t>
  </si>
  <si>
    <t>Приказ Средневолжского ТУ Росрыболовства от 01.10.2015 № 558 лот № 5</t>
  </si>
  <si>
    <t>№ 2 от 23.11.2015</t>
  </si>
  <si>
    <t>ИП Домрачев Александр Владимирович</t>
  </si>
  <si>
    <t>2-АУ</t>
  </si>
  <si>
    <t>Толстолобик — 0,0064, сазан (карп) — 0,0800, карась — 0,1600, линь — 0,0080, лещ — 0,1200, щука — 0,0080, судак — 0,0004</t>
  </si>
  <si>
    <t>Медведевский муниципальный район</t>
  </si>
  <si>
    <t>Приказ Средневолжского ТУ Росрыболовства от 22.10.2015 № 602 лот № 9</t>
  </si>
  <si>
    <t>№ 2-5 от 09.12.2015</t>
  </si>
  <si>
    <t>ООО «ПГС»</t>
  </si>
  <si>
    <t>3-АУ</t>
  </si>
  <si>
    <t>Толстолобик — 0,0120, сазан (карп) — 0,1500 карась — 0,3000 линь — 0,0150, лещ — 0,2250, щука — 0,0150, судак — 0,00075</t>
  </si>
  <si>
    <t>Горномарийский муниципальный район</t>
  </si>
  <si>
    <t>Приказ Средневолжского ТУ Росрыболовства от 01.10.2015 № 558 лот № 3 Приказ Средневолжского ТУ Росрыболовства от 18.02.2016 № 77 лот № 3</t>
  </si>
  <si>
    <t>№ 2-3 от 31.03.2016</t>
  </si>
  <si>
    <t>ООО «Оланга плюс»</t>
  </si>
  <si>
    <t>6-АУ</t>
  </si>
  <si>
    <t>Толстолобик — 0,0093, сазан (карп) — 0,1160, карась — 0,2330, линь — 0,0116, лещ — 0,1747, щука — 0,0116, судак — 0,00058</t>
  </si>
  <si>
    <t>Звениговский муниципальный район</t>
  </si>
  <si>
    <t>Приказ Средневолжского ТУ Росрыболовства от 01.10.2015 № 558 лот № 4 Приказ Средневолжского ТУ Росрыболовства от 18.02.2016 № 77 лот № 4</t>
  </si>
  <si>
    <t>№ 2-4 от 31.03.2016</t>
  </si>
  <si>
    <t>ИП ГКФХ Гизатуллин Руслан Гаптрашидович</t>
  </si>
  <si>
    <t>19-АУ</t>
  </si>
  <si>
    <t>Толстолобик — 0,0013, сазан (карп) — 0,0325, карась — 0,0650, линь — 0,0032, лещ — 0,0487, щука — 0,0032, судак — 0,00016</t>
  </si>
  <si>
    <t>Пачелмский район</t>
  </si>
  <si>
    <t>Приказ Министерства сельского хозяйства Пензенской области «О внесении изменений в границы рыбоводных участков Пензенской области» от 22.07.2016 г. № 311</t>
  </si>
  <si>
    <t>Акватория водохранилища «Красные озера» на р. Пачелма, северо-восточная окраина п. Красные Озера, 53.3015, 43.3449</t>
  </si>
  <si>
    <t>Камешкирский район</t>
  </si>
  <si>
    <t>Акватория водохранилища «Озерное» на руч. Без названия в 1,0 км на юго-восток от с. Дмитриевка, 52.8288, 46.0624</t>
  </si>
  <si>
    <t>Республика Мордовия</t>
  </si>
  <si>
    <t>Ельниковский район</t>
  </si>
  <si>
    <t>Приказ Министерства лесного , охотничьего хозяйства природопользования Республики Мордовия от 30.05.2016 г. № 515</t>
  </si>
  <si>
    <t>ИП ГКФХ «Демкина Вера Владимировна»</t>
  </si>
  <si>
    <t>Приказ Средневолжского ТУ Росрыболовства от 30.08.2016 № 555 лот № 6</t>
  </si>
  <si>
    <t>№2-3 от 14.10.2016</t>
  </si>
  <si>
    <t>№29-АУ</t>
  </si>
  <si>
    <t>Кармаскалинский район</t>
  </si>
  <si>
    <t>Приказ Министерства природопользования и экологии Республики Башкортостан «Об утверждении перечня рыбоводных участков в рыбохозяйственных водоемах Республики Башкортостан» от 27.01.2016 г. № 30п</t>
  </si>
  <si>
    <t>Приказ Средневолжского ТУ Росрыболовства от 14.04.2016 № 227 лот № 1 Приказ Средневолжского ТУ Росрыболовства от 17.11.2016 №699 лот 1</t>
  </si>
  <si>
    <t>№ 2-1 от 16.01.2017</t>
  </si>
  <si>
    <t>ИП ГК(Ф)Х Муратов Р.М.</t>
  </si>
  <si>
    <t>51-АУ</t>
  </si>
  <si>
    <t>Чувашская Республика</t>
  </si>
  <si>
    <t>Красночетайский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</si>
  <si>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20.12.2016 № 1387</t>
  </si>
  <si>
    <t>ИП Лобастов Д.П.</t>
  </si>
  <si>
    <t>Приказ Средневолжского ТУ от 21.03.2017 № 160 лот 7</t>
  </si>
  <si>
    <t>№ 2-3 от 04.05.2017</t>
  </si>
  <si>
    <t>ИП Лобастов Данис Павлович</t>
  </si>
  <si>
    <t>№ 77-АУ</t>
  </si>
  <si>
    <t>Приказ Средневолжского ТУ Росрыболовства от 14.04.2016 № 227 лот № 2 Приказ Средневолжского ТУ Росрыболовства от 17.11.2016 №699 лот №2</t>
  </si>
  <si>
    <t>№ 2-2 от 16.01.2017</t>
  </si>
  <si>
    <t>52-АУ</t>
  </si>
  <si>
    <t>Калининский район г. Уфы</t>
  </si>
  <si>
    <t>Приказ Средневолжского ТУ Росрыболовства от 14.04.2016 № 227 лот № 3 Приказ Средневолжского ТУ Росрыболовства от 17.11.2016 №699 лот №3</t>
  </si>
  <si>
    <t>№ 2-3 от 16.01.2017</t>
  </si>
  <si>
    <t>ООО "СБТ"</t>
  </si>
  <si>
    <t>50-АУ</t>
  </si>
  <si>
    <t>Приказ Министерства лесного и охотничьего хозяйства Республики Марий Эл «Об определении границ рыбоводных участков на территории Республики Марий Эл» от 15.04.2016 г. № 140</t>
  </si>
  <si>
    <t>ГСК-2011</t>
  </si>
  <si>
    <t>Терезов Иван Михайлович</t>
  </si>
  <si>
    <t>Приказ Средневолжского ТУ Росрыболовства от 01.02.2017 № 51 лот № 2</t>
  </si>
  <si>
    <t>№ 2-1 от 20.03.2017</t>
  </si>
  <si>
    <t>ООО "МПС"</t>
  </si>
  <si>
    <t>56-АУ</t>
  </si>
  <si>
    <t>Самарская область</t>
  </si>
  <si>
    <t>Безенчукский район</t>
  </si>
  <si>
    <t>Приказ Департамента охоты и рыболовства Самарской области №43-п от 03.03.2017</t>
  </si>
  <si>
    <t>Озеро «Сорокино», расположенное в 3,5 км северо-восточнее с.Преполовенка, при п.Экономия
1)53º05´09.57´´ С.Ш. И 49º03´29.01´´ В.Д.
2)53º05´28.90´´ С.Ш. И 49º04´21.70´´ В.Д</t>
  </si>
  <si>
    <t>N-E</t>
  </si>
  <si>
    <t>гр. Мамедов М.В.</t>
  </si>
  <si>
    <t>Приказ Средневолжского ТУ Росрыболовства от 02.05.2017 № 255 лот № 6</t>
  </si>
  <si>
    <t>№ 2-5 от 04.07.2017</t>
  </si>
  <si>
    <t>ИП Мамедов Р.Ф.</t>
  </si>
  <si>
    <t>№ 97-АУ</t>
  </si>
  <si>
    <t>Кушнаренковский район</t>
  </si>
  <si>
    <t>Приказ Министерства природопользования и экологии Республики Башкортостан «О внесении изменений в "Перечень рыбоводных участков в рыбохозяйственных водоемах Республики Башкортостан" от 30.10.2017 г. № 859 п</t>
  </si>
  <si>
    <t>1.20</t>
  </si>
  <si>
    <t>Озеро Аракуль весь водоем в границах по береговой линии</t>
  </si>
  <si>
    <t>Краснокаменский район</t>
  </si>
  <si>
    <t>Озеро Ардяш весь водоем в границах по береговой линии</t>
  </si>
  <si>
    <t>Приказ Министерства природопользования и экологии Республики Башкортостан «О внесении изменений в "Перечень рыбоводных участков в рыбохозяйственных водоемах Республики Башкортостан" утвержденный приказом от 27.01.2016 г. № 30п от 20.02.2017 № 93п</t>
  </si>
  <si>
    <t>Озеро Атавды, 7 км к востоку от д. Ишкулово (20 км южнее с. Аскарово). Западный и южный берег озера Атавды входит в особо охраняемую природную территорию Республики Башкортостан., 53.1645, 58.6799</t>
  </si>
  <si>
    <t>Приказ Средневолжского ТУ Росрыболовства от 09.08.2017 № 421 лот № 4</t>
  </si>
  <si>
    <t>Учалинский район</t>
  </si>
  <si>
    <t>Озеро Аушкуль, 40 км севернее г. Учалы, южнее с. Старобайрамгулово, 54.7209, 59.7072</t>
  </si>
  <si>
    <t>Приказ Средневолжского ТУ Росрыболовства от 09.08.2017 № 421 лот № 11</t>
  </si>
  <si>
    <t>Иглинский район</t>
  </si>
  <si>
    <t>1.19</t>
  </si>
  <si>
    <t>Озеро Жукалек весь водоем в границах по береговой линии</t>
  </si>
  <si>
    <t>Озеро Камышты-Куль (Камышкуль), 1 км к югу от с. Давлетово (10 км восточнее с. Аскарово), 53.3400, 58.6867</t>
  </si>
  <si>
    <t>Приказ Средневолжского ТУ Росрыболовства от 09.08.2017 № 421 лот № 5</t>
  </si>
  <si>
    <t>Озеро Карагайлы, 2 км юго-восточнее г. Учалы, 54.3107, 59.4696</t>
  </si>
  <si>
    <t>Приказ Средневолжского ТУ Росрыболовства от 09.08.2017 № 421 лот № 12</t>
  </si>
  <si>
    <t>Приказ Министерства лесного и охотничьего хозяйства Республики Марий Эл «Об определении границ рыбоводных участков на территории Республики Марий Эл» от 26.10.2017 г. № 314</t>
  </si>
  <si>
    <t>Озеро Карасье береговая линия</t>
  </si>
  <si>
    <t>Иванов Николай Сафронович</t>
  </si>
  <si>
    <t>Приказ Средневолжского ТУ Росрыболовства от 26.02.2018 № 68 лот № 8</t>
  </si>
  <si>
    <t>Озеро Куляшка, 7 км за д. Ахлыстино (26 км к востоку от с. Кушнаренково), 55.1222, 55.7067</t>
  </si>
  <si>
    <t>Приказ Средневолжского ТУ Росрыболовства от 09.08.2017 № 421 лот № 9</t>
  </si>
  <si>
    <t>1.21</t>
  </si>
  <si>
    <t>Озеро Кушкарь весь водоем в границах по береговой линии</t>
  </si>
  <si>
    <t>Приказ Министерства природопользования и экологии Республики Башкортостан «О внесении изменений в "Перечень рыбоводных участков в рыбохозяйственных водоемах Республики Башкортостан" утвержденный приказом от 30.10.2017 г. № 859 п</t>
  </si>
  <si>
    <t>Озеро Муктыкуль весь водоем в границах по береговой линии</t>
  </si>
  <si>
    <t>Приказ Средневолжского ТУ Росрыболовства от 09.08.2017 № 421 лот № 1</t>
  </si>
  <si>
    <t>Приказ Средневолжского ТУ Росрыболовства от 09.08.2017 № 421 лот № 3</t>
  </si>
  <si>
    <t>№ 2-3 от 19.09.2017</t>
  </si>
  <si>
    <t>ООО "Капитал"</t>
  </si>
  <si>
    <t>№ 111-АУ</t>
  </si>
  <si>
    <t>Озеро Сухое, 2 км севернее с. Гусево, 53.2891, 58.7238</t>
  </si>
  <si>
    <t>Приказ Средневолжского ТУ Росрыболовства от 09.08.2017 № 421 лот № 7</t>
  </si>
  <si>
    <t>Озеро Хюлюктыкуль весь водоем в границах по береговой линии</t>
  </si>
  <si>
    <t>Бирский район</t>
  </si>
  <si>
    <t>Озеро Ширень, 6 км к западу от г. Бирска (по трассе г. Бирск-г. Дюртюли), 55.3813, 55.4341</t>
  </si>
  <si>
    <t>Приказ Средневолжского ТУ Росрыболовства от 09.08.2017 № 421 лот № 8</t>
  </si>
  <si>
    <t>Озеро Ширымбай (Шерамбай), 7 км к северо-западу от д. Орловка (55 км севернее г. Учалы), 54.8060, 59.7096</t>
  </si>
  <si>
    <t>Приказ Средневолжского ТУ Росрыболовства от 09.08.2017 № 421 лот № 10</t>
  </si>
  <si>
    <t>Приказ Средневолжского ТУ Росрыболовства от 09.08.2017 № 421 лот № 2</t>
  </si>
  <si>
    <t>Озеро Юзейкуль, 1,3 км на юго-запад от с. Давлетово, 53.3401, 58.7074</t>
  </si>
  <si>
    <t>Приказ Средневолжского ТУ Росрыболовства от 09.08.2017 № 421 лот № 6</t>
  </si>
  <si>
    <t>Кузнецкий район</t>
  </si>
  <si>
    <t>Водохранилище "Аблязовское" р. Тютнярь северо-восточная окраина с. Н.-Аблязово, 52.9652, 46.3397</t>
  </si>
  <si>
    <t>ИП ГК(Ф)Х Кошкаровская И.Е.</t>
  </si>
  <si>
    <t>№3</t>
  </si>
  <si>
    <t>Вадинский район</t>
  </si>
  <si>
    <t>Водохранилище "Вадинское" на р. Вад в 1,0 км к юго-востоку от с. Вадинск, 53.6645, 43.1114</t>
  </si>
  <si>
    <t>№55</t>
  </si>
  <si>
    <t>Каменский район</t>
  </si>
  <si>
    <t>Водохранилище "Варежка" на р. Варежка в 0,5 км к северу-востоку от с. Кобылкино, 53.2105, 43.7696</t>
  </si>
  <si>
    <t>ИП Кривозубов Ю.М.</t>
  </si>
  <si>
    <t>№17</t>
  </si>
  <si>
    <t>Бековский район</t>
  </si>
  <si>
    <t>Водохранилище "Вертуновское" на б. Сухой Дол в 5,0 км к северо-востоку от с. Вертуновка, 52.4889, 43.6467</t>
  </si>
  <si>
    <t>ИП Стригунов А.В.</t>
  </si>
  <si>
    <t>№32</t>
  </si>
  <si>
    <t>Водохранилище "Владыкинское" на р. Ключи в 2,0 км к югу от с. Владыкино, 53.0499, 44.0373</t>
  </si>
  <si>
    <t>ИП Шадчнева Н.А.</t>
  </si>
  <si>
    <t>№30</t>
  </si>
  <si>
    <t>Водохранилище "Дубасовское" на руч. Ушинка в 3,5 км к югу от с. Дубасово, 53.5243, 42.9080</t>
  </si>
  <si>
    <t>ИП Козлов С.П.</t>
  </si>
  <si>
    <t>№18</t>
  </si>
  <si>
    <t>Водохранилище "Калдусс" на р. Калдусс в 1,5 км к западу от с. Калдуссы, 53.0560, 43.7443</t>
  </si>
  <si>
    <t>ИП Челухаев С.А.</t>
  </si>
  <si>
    <t>№44</t>
  </si>
  <si>
    <t>Сердобский район</t>
  </si>
  <si>
    <t>Водохранилище "Колдабаш" на б. Колдабаш в 3,0 км к юго-западу от с. Октябрьское, 52.4226, 44.0846</t>
  </si>
  <si>
    <t>ООО "Полимерные конструкции"</t>
  </si>
  <si>
    <t>№49</t>
  </si>
  <si>
    <t>Земетчинский район</t>
  </si>
  <si>
    <t>Водохранилище "Крутец" на р. Крутец южная окраина п. Крутец, 53.4801, 42.3861</t>
  </si>
  <si>
    <t>ИП ГК(Ф)Х Наумцев С.М.</t>
  </si>
  <si>
    <t>№38</t>
  </si>
  <si>
    <t>Водохранилище "Лесные ключи" на р. Лесные Ключи в 2,0 км к северо-западу от с. Ключи, 52.9515, 45.9998</t>
  </si>
  <si>
    <t>ООО "Идель"</t>
  </si>
  <si>
    <t>№29</t>
  </si>
  <si>
    <t>Нижнеломовский район</t>
  </si>
  <si>
    <t>Водохранилище "Ломовское" на руч. Долгий в 1,0 км к западу от с. Верхний Ломов, 53.5004, 43.4822</t>
  </si>
  <si>
    <t>Рыбоводческий сельскохозяйственный потребительский кооператив "Ломовская рыба"</t>
  </si>
  <si>
    <t>№83</t>
  </si>
  <si>
    <t>Бессоновский район</t>
  </si>
  <si>
    <t>Водохранилище "Лопуховское" на б б/н в 1,5 км к востоку от с. Лопуховка, 53.3091, 45.3470</t>
  </si>
  <si>
    <t>ИП ГК(Ф)Х Лисовол Е.Н.</t>
  </si>
  <si>
    <t>№42</t>
  </si>
  <si>
    <t>Водохранилище "Никольское"на б. Богдановка в 0,7 км к северу от с. Кашаевка, 53.4787, 44.0160</t>
  </si>
  <si>
    <t>Сельскохозяйственный перерабатывающе-сбытовой потребительский кооператив "Посейдон"</t>
  </si>
  <si>
    <t>№12</t>
  </si>
  <si>
    <t>Водохранилище "Полеологовское" на р.Шелдаис в 0,5 км к северо-западу от с. Полеологово, 53.3352, 44.9376</t>
  </si>
  <si>
    <t>ИП Тоцкий Никита Сергеевич</t>
  </si>
  <si>
    <t>№1</t>
  </si>
  <si>
    <t>Водохранилище "Пяша" на р. Пяша в 2,5 км к западу от с. Ивановка, 52.6307, 43.7453</t>
  </si>
  <si>
    <t>Сельскохозяйственный обслуживающий животноводческий потребительский кооператив "Сенокос"</t>
  </si>
  <si>
    <t>№58</t>
  </si>
  <si>
    <t>Водохранилище "Радищевское" на р. Тютнярь северо-западная окраина с. Радищево, 53.0465, 46.4154</t>
  </si>
  <si>
    <t>ИП ГК(Ф)Х Шафеев Хусяин Фатихович</t>
  </si>
  <si>
    <t>№53</t>
  </si>
  <si>
    <t>Водохранилище "Рянза" на р. Рянза в 2,0 км к северо-западу от с. Рянза, 52.3847, 44.0094</t>
  </si>
  <si>
    <t>ООО Рыбхоз "Сердобский"</t>
  </si>
  <si>
    <t>№50</t>
  </si>
  <si>
    <t>Водохранилище "Серебряный" на б. Речка в 1,5 км на юго-восток от п. Октябрьский, 53.0376, 43.0630</t>
  </si>
  <si>
    <t>Сельскохозяйственный производственный кооператив "Рыболов"</t>
  </si>
  <si>
    <t>№25</t>
  </si>
  <si>
    <t>Наровчатский район</t>
  </si>
  <si>
    <t>Водохранилище "Студенецкое" на р. Студенец северная окраина с. Студенец, 53.8237, 43.5054</t>
  </si>
  <si>
    <t>ИП Шулагин П.В.</t>
  </si>
  <si>
    <t>№46</t>
  </si>
  <si>
    <t>Водохранилище "Сухой Дол" на б. Сухой Дол в 7,0 км к северо-западу от с. Вертуновка, 52.5094, 43.6346</t>
  </si>
  <si>
    <t>№33</t>
  </si>
  <si>
    <t>Лунинский район</t>
  </si>
  <si>
    <t>Водохранилище "Танеевское" на р. Ломовка в 4,0 км к юго-западу от с. Танеевка, 53.6800, 45.0098</t>
  </si>
  <si>
    <t>ИП Агафонов В.Ю.</t>
  </si>
  <si>
    <t>№31</t>
  </si>
  <si>
    <t>Водохранилище "Холькинский" на б. Завидная, в 3,0 км южнее с . Черногай, 53.0449, 43.0373</t>
  </si>
  <si>
    <t>№24</t>
  </si>
  <si>
    <t>Водохранилище "Черногай" на б. Завидная в 0,01 км южнее с. Черногай, 53.0434, 42.9883</t>
  </si>
  <si>
    <t>ИП ГК(Ф)Х Решетников Владимир Николаевич</t>
  </si>
  <si>
    <t>№59</t>
  </si>
  <si>
    <t>Водохранилище "Шиловское" на р. Лопуховка южная окраина с. Шиловка, 53.9020, 43.6690</t>
  </si>
  <si>
    <t>ИП Максимкин В.Ф</t>
  </si>
  <si>
    <t>№20</t>
  </si>
  <si>
    <t>Башмаковский район</t>
  </si>
  <si>
    <t>Водохранилище "Шушлинское" на р. Шушля в 0,5 км к западу от с. Соседка, 53.2692, 42.6930</t>
  </si>
  <si>
    <t>№39</t>
  </si>
  <si>
    <t>ИП ГК(Ф)Х Юзбашян Мраз Готоевич</t>
  </si>
  <si>
    <t>№ 167</t>
  </si>
  <si>
    <t>№ 101</t>
  </si>
  <si>
    <t>ИП Ладыгин Виктор Иванович</t>
  </si>
  <si>
    <t>№ 97</t>
  </si>
  <si>
    <t>ИП Аблязов Иван Николаевич</t>
  </si>
  <si>
    <t>№ 128</t>
  </si>
  <si>
    <t>Шемышейский район</t>
  </si>
  <si>
    <t>СПК «СПЗС»</t>
  </si>
  <si>
    <t>№ 142</t>
  </si>
  <si>
    <t>ИП Волкова Татьяна Борисовна</t>
  </si>
  <si>
    <t>№ 133</t>
  </si>
  <si>
    <t>ИП ГК(Ф)Х Лунькова Елена Алексеевна</t>
  </si>
  <si>
    <t>№ 90</t>
  </si>
  <si>
    <t>Иссинский район</t>
  </si>
  <si>
    <t>ИП Гречишкин Игорь Иванович</t>
  </si>
  <si>
    <t>№ 125</t>
  </si>
  <si>
    <t>ИП Леонтьев Александр Иванович</t>
  </si>
  <si>
    <t>№ 126</t>
  </si>
  <si>
    <t>Сосновоборский район</t>
  </si>
  <si>
    <t>ИП ГК(Ф)Х Шишканов Владимир Николаевич</t>
  </si>
  <si>
    <t>№ 96</t>
  </si>
  <si>
    <t>ИП Свиридов Александр Геннадьевич</t>
  </si>
  <si>
    <t>№65</t>
  </si>
  <si>
    <t>№ 132</t>
  </si>
  <si>
    <t>ИП ГК(Ф)Х Моторкина Надежда Васильевна</t>
  </si>
  <si>
    <t>№ 88</t>
  </si>
  <si>
    <t>ИП ГК(Ф)Х Тоцкий Никита Сергеевич</t>
  </si>
  <si>
    <t>№ 92</t>
  </si>
  <si>
    <t>ИП Лапин Александр Васильевич</t>
  </si>
  <si>
    <t>№ 127</t>
  </si>
  <si>
    <t>Пруд "Алексеевский" на р. Ломовка восточная окраина с. Алексеевка, 53.4001, 43.2994</t>
  </si>
  <si>
    <t>ИП ГК(Ф)Х Ванзин Виталий Александрович</t>
  </si>
  <si>
    <t>№60</t>
  </si>
  <si>
    <t>Пруд "Аранский" в 1,0 км к юго-востоку от с. Вишневое, 52.6179, 43.4714</t>
  </si>
  <si>
    <t>ИП ГК(Ф)Х Шлычков Михаил Алексеевич</t>
  </si>
  <si>
    <t>№85</t>
  </si>
  <si>
    <t>Пруд "Варваринский" на р. Тамала у с. Варварино, 52.4559, 43.2991</t>
  </si>
  <si>
    <t>ИП Бешнов Николай Сергеевич</t>
  </si>
  <si>
    <t>№79</t>
  </si>
  <si>
    <t>Пензенский район</t>
  </si>
  <si>
    <t>Пруд "Веселовский"№1 на руч. Ржавец в 0,3 км к северо-западу от п.Дубрава, 53.1783, 44.9095</t>
  </si>
  <si>
    <t>ИП Таньков А.Н.</t>
  </si>
  <si>
    <t>№5</t>
  </si>
  <si>
    <t>Пруд "Веселовский"№2 на руч. Ржавец в 0,8 км юго-западнее п.Дубрава, 53.1652, 44.9133</t>
  </si>
  <si>
    <t>№6</t>
  </si>
  <si>
    <t>Пруд "Веселовский"№3 на руч. Ржавец в 1 км к югу от п.Дубрава, 53.1538, 44.9217</t>
  </si>
  <si>
    <t>№7</t>
  </si>
  <si>
    <t>Пруд "Вьюнки" на р. Шмаринка в 3,0 км к северо-западу от с. Вьюнки, 53.8731, 43.5093</t>
  </si>
  <si>
    <t>ИП ГК(Ф)Х Никишов Владимир Владимирович</t>
  </si>
  <si>
    <t>№80</t>
  </si>
  <si>
    <t>Пруд "Демкинский" на р. Веж-Няньга в 0,4 км к северу от с. Ст. Демкино, 52.9522, 45.1672</t>
  </si>
  <si>
    <t>ИП Водкин В.М.</t>
  </si>
  <si>
    <t>№26</t>
  </si>
  <si>
    <t>Пруд "Дуровский" в 1,0 км к северо-западу от с. Дуровка , 52.5519, 43.3782</t>
  </si>
  <si>
    <t>№78</t>
  </si>
  <si>
    <t>Пруд "Завиваловский" на р. Юньга в 3,5 км к северо-востоку от с. Завиваловка, 52.9230, 44.0549</t>
  </si>
  <si>
    <t>Сельскохозяйственный производственный кооператив "Акватория"</t>
  </si>
  <si>
    <t>№14</t>
  </si>
  <si>
    <t>Пруд "Кандиевский" с. Кандиевка, 53.1933, 42.8981</t>
  </si>
  <si>
    <t>ООО "Согласие"</t>
  </si>
  <si>
    <t>№13</t>
  </si>
  <si>
    <t>Мокшанский район</t>
  </si>
  <si>
    <t>Пруд "Карпятник" на б. Сухая Керенка в 3,0 км к юго-востоку от р.п. Мокшан, 53.4079, 44.6656</t>
  </si>
  <si>
    <t>ОАО "Сервис"</t>
  </si>
  <si>
    <t>№22</t>
  </si>
  <si>
    <t>Пруд "Кириловский" южная окраина с. Кирилловка, 53.3313, 42.7081</t>
  </si>
  <si>
    <t>ИП Князев Э.И.</t>
  </si>
  <si>
    <t>№43</t>
  </si>
  <si>
    <t>Пруд "Крапивский" в 5,0 км к северо-западу от с. Мелюковка, 53.8992, 43.5696</t>
  </si>
  <si>
    <t>ИП Глава К(Ф)Х Зуянов Г.А.</t>
  </si>
  <si>
    <t>№16</t>
  </si>
  <si>
    <t>Пруд "Крюков лес" на б. Крюков лес в 2,0 км к юго-западу от с. Садовое, 53.8298, 45.5400</t>
  </si>
  <si>
    <t>№54</t>
  </si>
  <si>
    <t>Пруд "Кянденский" в 1,5 км северо-западнее с. Кянда, 53.1547, 42.5620</t>
  </si>
  <si>
    <t>ИП ГК(Ф)Х Сидоров А.А.</t>
  </si>
  <si>
    <t>№28</t>
  </si>
  <si>
    <t>Пруд "Литомгинский" р. Березовка в 3,0 км к северу от с.Ермоловка, 53.2012, 44.5067</t>
  </si>
  <si>
    <t>ИП Чорный А.Н.</t>
  </si>
  <si>
    <t>№8</t>
  </si>
  <si>
    <t>Пруд "Облив" на р. Грязнуха в 6,0 км северо-западнее р.п. Башмаково, 53.2357, 42.9284</t>
  </si>
  <si>
    <t>Сельскохозяйственный сбытовой потребительский кооператив "Залив"</t>
  </si>
  <si>
    <t>№64</t>
  </si>
  <si>
    <t>Пруд "Объездной" в 4,0 км к северо-западу от с. Мелюковка, 53.9086, 43.5941</t>
  </si>
  <si>
    <t>№15</t>
  </si>
  <si>
    <t>Пруд "Октябрьский" на б. в 2,0 км к юго-западу от п. Октябрьский, 53.0603, 43.0708</t>
  </si>
  <si>
    <t>Сельскохозяйственный заготовительный снабженческо-сбытовой потребительский кооператив "Агрикум Ферма"</t>
  </si>
  <si>
    <t>№47</t>
  </si>
  <si>
    <t>Пруд "Ольшанский на овр. Ольшанка в 3,0 км к юго-востоку от с. Акимовщино, 53.7341, 43.6343</t>
  </si>
  <si>
    <t>ИП ГК(Ф)Х Мещеряков М.Н.</t>
  </si>
  <si>
    <t>№45</t>
  </si>
  <si>
    <t>Пруд "Панский" на р. Сухая Паньжа 0,75 км к северу от с. Паны, 53.9381, 43.4973</t>
  </si>
  <si>
    <t>ИП ГК(Ф)Х Свищев Владимир Владимирович</t>
  </si>
  <si>
    <t>№82</t>
  </si>
  <si>
    <t>Пруд "Пестровский" в 5,0 км к северо-востоку от с. Пестровка, 52.8048, 46.1674</t>
  </si>
  <si>
    <t>ИП Тюньков Владимир Иванович</t>
  </si>
  <si>
    <t>№63</t>
  </si>
  <si>
    <t>Пруд "Петровский" в 1,5 км к югу от с.Ст. Петровка, 53.5309, 42.9301</t>
  </si>
  <si>
    <t>№19</t>
  </si>
  <si>
    <t>Пруд "Резервный" овр. Сметанный в 0,6 км к северу от с. Николавека, 53.1699, 44.7158</t>
  </si>
  <si>
    <t>ООО Агропромышленная компания "Сурский край"</t>
  </si>
  <si>
    <t>№2</t>
  </si>
  <si>
    <t>Пруд "Ромашкин" 1,5 км на северо-запад от с. Б.-Ижмора, 53.5636, 42.8142</t>
  </si>
  <si>
    <t>ИП ГК(Ф)Х Гуськов Анатолий Иванович</t>
  </si>
  <si>
    <t>№81</t>
  </si>
  <si>
    <t>Пруд "Рянза" на р. Рянза в 1,5 км к северо-западу от с. Ждановка, 53.5069, 42.3767</t>
  </si>
  <si>
    <t>ИП Раннев Сергей Викторович</t>
  </si>
  <si>
    <t>№84</t>
  </si>
  <si>
    <t>Пруд "Сергеевский" в 3 км на юг от с. Сергеевка, 53.4561, 44.9837</t>
  </si>
  <si>
    <t>К(Ф)Х "Филенкова А.А."</t>
  </si>
  <si>
    <t>№10</t>
  </si>
  <si>
    <t>Пруд "Соломинский" в 6,0 км от с. Соломинка, 53.2011, 42.5925</t>
  </si>
  <si>
    <t>ИП ГК(Ф)Х Голотенков Виктор Владимирович</t>
  </si>
  <si>
    <t>№61</t>
  </si>
  <si>
    <t>Пруд "Студеный"№1 на б. б/н в 4,0 км на северо-восток от с. Студенка, 53.0131, 43.0592</t>
  </si>
  <si>
    <t>№48</t>
  </si>
  <si>
    <t>Пруд "Сухой Громок" в 1,0 км южнее с. Соседка, 53.2184, 42.6513</t>
  </si>
  <si>
    <t>ИП ГК(Ф)Х Сарычев Владимир Федорович</t>
  </si>
  <si>
    <t>№62</t>
  </si>
  <si>
    <t>Пруд "Таш Елга" на овр. Каменный западная окраина с. Октябрьское, 53.0848, 43.1328</t>
  </si>
  <si>
    <t>ИП Еналиев К.З.</t>
  </si>
  <si>
    <t>№37</t>
  </si>
  <si>
    <t>Пруд "Тимирязевский" в 9,2 км на юго-восток от с. Тимирязево, 53.2214, 42.9537</t>
  </si>
  <si>
    <t>ИП Молодкин С.И.</t>
  </si>
  <si>
    <t>№36</t>
  </si>
  <si>
    <t>Пруд "Ульяновский" в 1.5 км к юго-западу от с. Липовка, 53.2532, 42.6585</t>
  </si>
  <si>
    <t>№40</t>
  </si>
  <si>
    <t>Пруд "Черницкий" в 2,3 км на северо-восток от с. Мокши, 52.5675, 43.8779</t>
  </si>
  <si>
    <t>Сельскохозяйственный потребительский кооператив "Нептун"</t>
  </si>
  <si>
    <t>№34</t>
  </si>
  <si>
    <t>Пруд "Чертанский" на Чертанка 0,4 км на северо-восток от с. Неверкино, 52.8018, 46.7532</t>
  </si>
  <si>
    <t>ИП Жемчугов Е.Г.</t>
  </si>
  <si>
    <t>№35</t>
  </si>
  <si>
    <t>Пруд "Шелдаис" на р. "Шелдаис" западная окраина с. Блохино, 53.3285, 44.8815</t>
  </si>
  <si>
    <t>ИП Будневский В.И.</t>
  </si>
  <si>
    <t>№4</t>
  </si>
  <si>
    <t>Пруд "Шиловский верхний" на б б/н, с. Шиловка, 53.9113, 43.6645</t>
  </si>
  <si>
    <t>№21</t>
  </si>
  <si>
    <t>Пруд "Школьный" северо-восточная окраина с. Кирилловка, 53.3446, 42.7018</t>
  </si>
  <si>
    <t>№41</t>
  </si>
  <si>
    <t>Пруд "Щучий" в 2,0 км к юго-западу от с. Керенка, 53.4322, 44.6895</t>
  </si>
  <si>
    <t>№23</t>
  </si>
  <si>
    <t>Пруд "Яковлевский" на р. Шмаруха в 3,0 км к востоку от с. Яковлевка, 52.7197, 43.7947</t>
  </si>
  <si>
    <t>ИП Рачков Алексей Владимирович</t>
  </si>
  <si>
    <t>№57</t>
  </si>
  <si>
    <t>Спасский район</t>
  </si>
  <si>
    <t>ИП Демин Николай Иванович</t>
  </si>
  <si>
    <t>№ 124</t>
  </si>
  <si>
    <t>ИП ГК(Ф)Х Чернобай Юрий Владиленович</t>
  </si>
  <si>
    <t>№ 137</t>
  </si>
  <si>
    <t>№ 134</t>
  </si>
  <si>
    <t>№ 102</t>
  </si>
  <si>
    <t>Лопатинский район</t>
  </si>
  <si>
    <t>ИП Николаев Валерий Анатольевич</t>
  </si>
  <si>
    <t>№ 94</t>
  </si>
  <si>
    <t>СПСПК «Фермер»</t>
  </si>
  <si>
    <t>№ 136</t>
  </si>
  <si>
    <t>ИП ГК(Ф)Х Буянов Андрей Юрьевич (договор расторгнут -ИП закрыто)</t>
  </si>
  <si>
    <t>№ 86</t>
  </si>
  <si>
    <t>ИП Трыханов Александр Петрович</t>
  </si>
  <si>
    <t>№ 100</t>
  </si>
  <si>
    <t>СЗССПК «Агрикум Ферма»</t>
  </si>
  <si>
    <t>№70</t>
  </si>
  <si>
    <t>ИП ГК(Ф)Х Малыгин Алексей Владимирович</t>
  </si>
  <si>
    <t>№ 146</t>
  </si>
  <si>
    <t>МУП «Агентство по развитию предпринимательства» Тамалинского района (расторжение договора от 21.07.2017 по заявлению пользователя)</t>
  </si>
  <si>
    <t>№ 104</t>
  </si>
  <si>
    <t>№71</t>
  </si>
  <si>
    <t>ИП Макушкин Сергей Алексеевич</t>
  </si>
  <si>
    <t>№ 91</t>
  </si>
  <si>
    <t>ИП Сиунова Людмила Ивановна</t>
  </si>
  <si>
    <t>№67</t>
  </si>
  <si>
    <t>Малосердобинский район</t>
  </si>
  <si>
    <t>ИП ГК(Ф)Х Посявин Роман Александрович</t>
  </si>
  <si>
    <t>№ 98</t>
  </si>
  <si>
    <t>ИП ГК(Ф)Х Асанова Эльвира Рушановна</t>
  </si>
  <si>
    <t>№ 131</t>
  </si>
  <si>
    <t>ИП ГК(Ф)Х Михеев Михаил Михайлович</t>
  </si>
  <si>
    <t>№ 109</t>
  </si>
  <si>
    <t>ИП ГК(Ф)Х Мартазаев Александр Фёдорович</t>
  </si>
  <si>
    <t>№ 89</t>
  </si>
  <si>
    <t>ИП Милосердов Виталий Васильевич</t>
  </si>
  <si>
    <t>№ 87</t>
  </si>
  <si>
    <t>№ 135</t>
  </si>
  <si>
    <t>№ 129</t>
  </si>
  <si>
    <t>ООО «АПК-Родина»</t>
  </si>
  <si>
    <t>№ 95</t>
  </si>
  <si>
    <t>ООО «Покровское»</t>
  </si>
  <si>
    <t>№66</t>
  </si>
  <si>
    <t>СПСПК «Рассвет»</t>
  </si>
  <si>
    <t>№75</t>
  </si>
  <si>
    <t>№69</t>
  </si>
  <si>
    <t>ИП Юсупов Рафик Абдулбариевич</t>
  </si>
  <si>
    <t>№ 106</t>
  </si>
  <si>
    <t>№ 130</t>
  </si>
  <si>
    <t>ИП ГК(Ф)Х Молодцов Александр Валерьевич</t>
  </si>
  <si>
    <t>№ 93</t>
  </si>
  <si>
    <t>ООО «ОЗОН»</t>
  </si>
  <si>
    <t>№ 99</t>
  </si>
  <si>
    <t>Пруд на б б/н "Кугушевский" 1,5 км на север от с. Александровка, 53.5054, 44.9046</t>
  </si>
  <si>
    <t>№9</t>
  </si>
  <si>
    <t>ИП Митин Анатолий Васильевич</t>
  </si>
  <si>
    <t>№72</t>
  </si>
  <si>
    <t>Пермский край</t>
  </si>
  <si>
    <t>Ординский район</t>
  </si>
  <si>
    <t>Приказ Министерства природных ресурсов Пермского края от 07.02.2008 №СЭД-30-300-24/29</t>
  </si>
  <si>
    <t>ИП Кобелев А.Ю.</t>
  </si>
  <si>
    <t>№122</t>
  </si>
  <si>
    <t>ЗАО "Кунгурская ПМК-2"</t>
  </si>
  <si>
    <t>№11</t>
  </si>
  <si>
    <t>Пруд на р. Кула в 1,0 км на запад от с. Усть-Уза, 52.9586, 45.2814</t>
  </si>
  <si>
    <t>ООО "Перспектива"</t>
  </si>
  <si>
    <t>№51</t>
  </si>
  <si>
    <t>Березовский район</t>
  </si>
  <si>
    <t>ООО "ВЕПРЬ"</t>
  </si>
  <si>
    <t>№107</t>
  </si>
  <si>
    <t>ООО «Терса»</t>
  </si>
  <si>
    <t>№68</t>
  </si>
  <si>
    <t>Пруд, расположенный в 0,7 км по направлению на юго-запад от ориентира н.п. 2-е Отделение, 52.4580, 43.3680</t>
  </si>
  <si>
    <t>Сельскохозяйственный потребительский кооператив "Нектар"</t>
  </si>
  <si>
    <t>№52</t>
  </si>
  <si>
    <t>Александровский район</t>
  </si>
  <si>
    <t>ИП Цветков А.Г.</t>
  </si>
  <si>
    <t>№115</t>
  </si>
  <si>
    <t>Куженерский район</t>
  </si>
  <si>
    <t>ИП Глава К(Ф)Х Гизатуллин Р.Г.</t>
  </si>
  <si>
    <t>№156</t>
  </si>
  <si>
    <t>Параньгинский район</t>
  </si>
  <si>
    <t>ИП Сельдюков Александр Владимирович</t>
  </si>
  <si>
    <t>№147</t>
  </si>
  <si>
    <t>ООО "Угодья"</t>
  </si>
  <si>
    <t>№171</t>
  </si>
  <si>
    <t>Оршанский район</t>
  </si>
  <si>
    <t>№160</t>
  </si>
  <si>
    <t>№148</t>
  </si>
  <si>
    <t>№155</t>
  </si>
  <si>
    <t>Горномарийский район</t>
  </si>
  <si>
    <t>№150</t>
  </si>
  <si>
    <t>№154</t>
  </si>
  <si>
    <t>ООО "Богема"</t>
  </si>
  <si>
    <t>№172</t>
  </si>
  <si>
    <t>Килемарский район</t>
  </si>
  <si>
    <t xml:space="preserve">Пруд на реке Мусь у д. Мусь, №1 56º53′53″ с.ш 47º05′56″ в.д №2 56º54′12″ с.ш 47º05′26″ в.д №3 56º54′05″ с.ш 47º05′59″ в.д №4 56º53′54″ с.ш 47º06′06″ в.д </t>
  </si>
  <si>
    <t>ИП Глава К(Ф)Х Самокаев С.Д.</t>
  </si>
  <si>
    <t>№152</t>
  </si>
  <si>
    <t>ИП Илуткин С.М.</t>
  </si>
  <si>
    <t>№116</t>
  </si>
  <si>
    <t>Сернурский район</t>
  </si>
  <si>
    <t>№161</t>
  </si>
  <si>
    <t>ООО "Диметриус"</t>
  </si>
  <si>
    <t>№169</t>
  </si>
  <si>
    <t>Новоторъяльский район</t>
  </si>
  <si>
    <t xml:space="preserve">Пруд на реке Орья, №1 57º06′53″ с.ш 48º47′08″ в.д №2 57º07′11″ с.ш 48º45′25″ в.д №3 57º06′03″ с.ш 48º47′01″ в.д </t>
  </si>
  <si>
    <t>№153</t>
  </si>
  <si>
    <t>№162</t>
  </si>
  <si>
    <t>ООО "Астрея"</t>
  </si>
  <si>
    <t>№144</t>
  </si>
  <si>
    <t>Пруд на реке Сумка у д. Макаркино, №1 56º10′12″ с.ш 46º15′43″ в.д №2 56º10′09″ с.ш 46º15′20″ в.д №3 56º09′36″ с.ш 46º15′08″ в.д №4 56º10′09″ с.ш 46º15′09″ в.д №5 56º09′49″ с.ш 46º13′47″ в.д №6 56º10′13″ с.ш 46º14′49″ в.д №7 56º10′18″ с.ш 46º15′43″ в.д</t>
  </si>
  <si>
    <t>№117</t>
  </si>
  <si>
    <t xml:space="preserve">Пруд на реке Упша у с. Упша, №1 56º52′06″ с.ш 47º43′50″ в.д №2 56º52′05″ с.ш 47º44′27″ в.д №3 56º52′02″ с.ш 47º43′50″ в.д </t>
  </si>
  <si>
    <t>ОАО "Континент"</t>
  </si>
  <si>
    <t>№76</t>
  </si>
  <si>
    <t xml:space="preserve">Пруд на реке Черный Ключ у д. Аганур, №1 56º38′49″ с.ш 49º10′25″ в.д №2 56º38′37″ с.ш 49º09′10″ в.д №3 56º38′57″ с.ш 49º10′18″ в.д </t>
  </si>
  <si>
    <t>ИП Глава К(Ф)Х Алексеев В.А.</t>
  </si>
  <si>
    <t>№151</t>
  </si>
  <si>
    <t>№149</t>
  </si>
  <si>
    <t>Пруд на реке Шаба у д. Кожласола, №1 57º02′41″ с.ш 49º05′17″ в.д №2 57º02′34″ с.ш 49º04′41″ в.д №3 57º02′44″ с.ш 49º03′44″ в.д №4 57º02′48″ с.ш 49º03′45″ в.д №5 57º02′43″ с.ш 49º04′36″ в.д №6 57º02′47″ с.ш 49º05′12″ в.д</t>
  </si>
  <si>
    <t>№159</t>
  </si>
  <si>
    <t>№158</t>
  </si>
  <si>
    <t>ООО "Медведевское племенное хозяйство"</t>
  </si>
  <si>
    <t>№177</t>
  </si>
  <si>
    <t>ООО "Поток"</t>
  </si>
  <si>
    <t>№164</t>
  </si>
  <si>
    <t>№157</t>
  </si>
  <si>
    <t xml:space="preserve">Пруд на ручье без названия у д. Портянур, №1 56º42′50″ с.ш 49º13′21″ в.д №2 56º42′45″ с.ш 49º12′47″ в.д №3 56º42′58″ с.ш 49º12′57″ в.д №4 56º43′08″ с.ш 49º12′50″ в.д №5 56º42′55″ с.ш 49º13′21″ в.д </t>
  </si>
  <si>
    <t>ООО Агрофирма "НУР"</t>
  </si>
  <si>
    <t>№112</t>
  </si>
  <si>
    <t>ИП Кация Николоз Володиаевич</t>
  </si>
  <si>
    <t>№123</t>
  </si>
  <si>
    <t>ООО "Параньгинское МДК" соглашение о расторжении от 01.08.2017</t>
  </si>
  <si>
    <t>№110</t>
  </si>
  <si>
    <t>Сельскохозяйственный производственный кооператив колхоз "Пригородный"</t>
  </si>
  <si>
    <t>№113</t>
  </si>
  <si>
    <t>Сельскохозяйственный производственный кооператив колхоз "Родина"</t>
  </si>
  <si>
    <t>№165</t>
  </si>
  <si>
    <t>№141</t>
  </si>
  <si>
    <t>ИП Мамаев Л.А.</t>
  </si>
  <si>
    <t>№145</t>
  </si>
  <si>
    <t>Кинель-Черкасский район</t>
  </si>
  <si>
    <t>Приказ Департамента охоты и рыболовства Самарской области №43-п от 24.08.2011</t>
  </si>
  <si>
    <t>ИП Марковский О.А.</t>
  </si>
  <si>
    <t>№118</t>
  </si>
  <si>
    <t>№119</t>
  </si>
  <si>
    <t>Богородский район</t>
  </si>
  <si>
    <t>ИП Семенов Я.А.</t>
  </si>
  <si>
    <t>№108</t>
  </si>
  <si>
    <t>Малмыжский район</t>
  </si>
  <si>
    <t>Пруд Верхнесавальский в верхнем течении реки Ирюк в границах всего водного объекта, примыкает к северной границе села Савали, 56.5559 с.ш., 50.5811 в.д</t>
  </si>
  <si>
    <t>ООО Агрофирма "Савали"</t>
  </si>
  <si>
    <t>№74</t>
  </si>
  <si>
    <t>№73</t>
  </si>
  <si>
    <t>ИП Вепрев С.Г.</t>
  </si>
  <si>
    <t>№114</t>
  </si>
  <si>
    <t>ООО "Весна"</t>
  </si>
  <si>
    <t>№121</t>
  </si>
  <si>
    <t>Яранский район</t>
  </si>
  <si>
    <t>ИП ГК(Ф)Х Шарпатов И.В.</t>
  </si>
  <si>
    <t>№105</t>
  </si>
  <si>
    <t>ИП Ахметова Р.В.</t>
  </si>
  <si>
    <t>№111</t>
  </si>
  <si>
    <t>Кумёнский район</t>
  </si>
  <si>
    <t>ООО "Природа"</t>
  </si>
  <si>
    <t>№120</t>
  </si>
  <si>
    <t>Омутнинский район</t>
  </si>
  <si>
    <t>ООО "Омутнинское рыбное хозяйство"</t>
  </si>
  <si>
    <t>№166</t>
  </si>
  <si>
    <t>Моркинский муниципальный район</t>
  </si>
  <si>
    <t>Приказ Средневолжского ТУ Росрыболовства от 22.10.2015 № 602 лот № 10 Приказ Средневолжского ТУ Росрыболовства от 02.03.2016 № 93 лот № 5</t>
  </si>
  <si>
    <t>№ 2-5 от 13.04.2016</t>
  </si>
  <si>
    <t>15-АУ</t>
  </si>
  <si>
    <t>Мари-Турекский муниципальный район</t>
  </si>
  <si>
    <t>Малое водохранилище на р. Ашланка у д. Ашлань-Вершина, От точки № 1 с координатами N56º51′48″ E49º48′50″ по береговой линии в западном направлении до точки № 2 с координатами N56º51′47″ E49º47′24″, далее по прямой линии в северном направлении до точки № 3 с координатами N56º51′51″ E49º47′24″, далее по береговой линии в юго-восточном направлении до точки № 4 с координатами N56º51′57″ E49º48′51″, далее по береговой линии в южном направлении до точки № 1 с координатами N56º51′48″ E49º48′50″</t>
  </si>
  <si>
    <t>Приказ Средневолжского ТУ Росрыболовства от 22.10.2015 № 602 лот № 1 Приказ Средневолжского ТУ Росрыболовства от 18.02.2016 № 77 лот № 9 Приказ Средневолжского ТУ Росрыболовства от 01.02.2017 № 51 лот № 5 Приказ Средневолжского ТУ Росрыболовства от 26.02.2018 № 68 лот № 4</t>
  </si>
  <si>
    <t>Советский муниципальный район</t>
  </si>
  <si>
    <t>Приказ Средневолжского ТУ Росрыболовства от 11.11.2015 № 634 лот № 8</t>
  </si>
  <si>
    <t>№ 2-2 от 21.12.2015</t>
  </si>
  <si>
    <t>ИП Токарев Анатолий Валерьевич</t>
  </si>
  <si>
    <t>№ 4-АУ</t>
  </si>
  <si>
    <t>Толстолобик — 0,00340, сазан (карп) — 0,04270 карась — 0,08550 линь — 0,00430, лещ — 0,06410, щука — 0,00430, судак — 0,00021</t>
  </si>
  <si>
    <t xml:space="preserve">Малое водохранилище на р. Возармашка у д. Мари-Возармаш, №1 56º45′12″ с.ш 49º40′01″ в.д №2 56º44′50″ с.ш 49º39′33″ в.д №3 56º44′50″ с.ш 49º39′31″ в.д №4 56º45′13″ с.ш 49º39′51″ в.д 
</t>
  </si>
  <si>
    <t>Приказ Средневолжского ТУ Росрыболовства от 22.10.2015 № 602 лот № 4 Приказ Средневолжского ТУ Росрыболовства от 18.02.2016 № 77 лот № 12</t>
  </si>
  <si>
    <t>№ 2-12 от 31.03.2016</t>
  </si>
  <si>
    <t>ИП Зубарев Николай Александрович</t>
  </si>
  <si>
    <t>10-АУ</t>
  </si>
  <si>
    <t>Приказ Средневолжского ТУ Росрыболовства от 22.10.2015 № 602 лот № 2 Приказ Средневолжского ТУ Росрыболовства от 18.02.2016 № 77 лот № 10</t>
  </si>
  <si>
    <t>№ 2-10 от 31.03.2016</t>
  </si>
  <si>
    <t>ИП Габдуллин Фанис Фариятович</t>
  </si>
  <si>
    <t>8-АУ</t>
  </si>
  <si>
    <t>Толстолобик — 0,0027, сазан (карп) — 0,0337 карась — 0,0675 линь — 0,0033, лещ — 0,0506, щука — 0,0033, судак — 0,00017</t>
  </si>
  <si>
    <t xml:space="preserve">Приказ Министерства лесного и охотничьего хозяйства Республики Марий Эл «Об определении границ рыбоводных участков на территории Республики Марий Эл» от 22.06.2015 г. № 276
</t>
  </si>
  <si>
    <t>Приказ Средневолжского ТУ Росрыболовства от 01.10.2015 № 558 лот № 1 Приказ Средневолжского ТУ Росрыболовства от 18.02.2016 № 77 лот № 1</t>
  </si>
  <si>
    <t>№ 2-1 от 31.03.2016</t>
  </si>
  <si>
    <t>18-АУ</t>
  </si>
  <si>
    <t>Толстолобик — 0,0106, сазан (карп) — 0,1325 карась — 0,2650 линь — 0,0132, лещ — 0,1987, щука — 0,0132, судак — 0,00066</t>
  </si>
  <si>
    <t>Параньгинский муниципальный район</t>
  </si>
  <si>
    <t>Малое водохранилище на р. Койла у д. Портчара, От точки № 1 с координатами N56º47′16″ E49º32′17″ по береговой линии в северо-западном направлении до точки № 2 с координатами N56º47′26″ E49º30′42″, далее по прямой линии в северном направлении до точки № 3 с координатами N56º47′27″ E49º30′37″, далее по береговой линии в восточном направлении до точки № 4 с координатами N56º48′29″ E49º31′48″, далее по прямой линии в восточном направлении до точки № 5 с координатами N56º48′30″ E49º31′50″, далее по береговой линии в юго-восточном направлении до точки № 6 с координатами N56º47′21″ E49º32′26″, далее по береговой линии в юго-западном направлении до точки № 1 с координатами N56º47′16″ E48º32′17″</t>
  </si>
  <si>
    <t>Приказ Средневолжского ТУ Росрыболовства от 11.11.2015 № 634 лот № 6 Приказ Средневолжского ТУ Росрыболовства от 02.03.2016 № 93 лот № 11 Приказ Средневолжского ТУ Росрыболовства от 01.02.2017 № 51 лот № 11 Приказ Средневолжского ТУ Росрыболовства от 26.02.2018 № 68 лот № 6</t>
  </si>
  <si>
    <t>Приказ Средневолжского ТУ Росрыболовства от 11.11.2015 № 634 лот № 1 Приказ Средневолжского ТУ Росрыболовства от 02.03.2016 № 93 лот № 6</t>
  </si>
  <si>
    <t>№ 2-6 от 13.04.2016</t>
  </si>
  <si>
    <t>16-АУ</t>
  </si>
  <si>
    <t>Куженерский муниципальный район</t>
  </si>
  <si>
    <t>Малое водохранилище на р. Кушнурка у д. Кушнур, От точки № 1 с координатами N56º48′57″ E49º14′14″ по береговой линии в юго-восточном направлении до точки № 2 с координатами N56º48′20″ E49º14′06″, далее по прямой линии в западном направлении до точки № 3 с координатами N56º48′19″ E49º14′05″, далее по береговой линии в северо-восточном направлении до точки № 4 с координатами N56º48′50″ E49º13′57″, далее по береговой линии в северо-восточном направлении до точки № 1 с координатами N56º48′57″ E49º14′14″</t>
  </si>
  <si>
    <t>Приказ Средневолжского ТУ Росрыболовства от 01.10.2015 № 558 лот № 7 Приказ Средневолжского ТУ Росрыболовства от 18.02.2016 № 77 лот № 5 Приказ Средневолжского ТУ Росрыболовства от 01.02.2017 № 51 лот № 3 Приказ Средневолжского ТУ Росрыболовства от 26.02.2018 № 68 лот № 2</t>
  </si>
  <si>
    <t>Приказ Средневолжского ТУ Росрыболовства от 01.10.2015 № 558 лот № 6</t>
  </si>
  <si>
    <t>№ 2-1 от 23.11.2015</t>
  </si>
  <si>
    <t>ООО «Немда-истоки»</t>
  </si>
  <si>
    <t>1-АУ</t>
  </si>
  <si>
    <t>Толстолобик — 0,0010, сазан (карп) — 0,0125 карась — 0,0250 линь — 0,0012, лещ — 0,0187, щука — 0,0012, судак — 0,00006</t>
  </si>
  <si>
    <t>Малое водохранилище на р. Ноля у д. Алашайка, От точки № 1 с координатами N56º46′50″ E49º28′09″ по береговой линии в северо-западном направлении до точки № 2 с координатами N56º47′34″ E49º27′04″, далее по прямой линии в северо-восточном направлении до точки № 3 с координатами N56º47′18″ E49º27′05″, далее по береговой линии в юго-восточном направлении до точки № 4 с координатами N56º46′51″ E49º28′18″, далее по береговой линии в юго-западном направлении до точки № 1 с координатами N56º46′50″ E49º28′09″</t>
  </si>
  <si>
    <t>Приказ Средневолжского ТУ Росрыболовства от 22.10.2015 № 602 лот № 7 Приказ Средневолжского ТУ Росрыболовства от 02.03.2016 № 93 лот № 3</t>
  </si>
  <si>
    <t>№ 2-3 от 09.12.2015 № 2-3 от 13.04.2016</t>
  </si>
  <si>
    <t>ООО «Рыболовно-фермерское хозяйство»</t>
  </si>
  <si>
    <t>12-АУ</t>
  </si>
  <si>
    <t>Приказ Средневолжского ТУ Росрыболовства от 11.11.2015 № 634 лот № 9</t>
  </si>
  <si>
    <t>№ 2-1 от 21.12.2015</t>
  </si>
  <si>
    <t>ООО «Ирван»</t>
  </si>
  <si>
    <t>№5-АУ</t>
  </si>
  <si>
    <t>Толстолобик — 0,00230, сазан (карп) — 0,02910 карась — 0,05830 линь — 0,00290, лещ — 0,04370, щука — 0,00290, судак — 0,00014</t>
  </si>
  <si>
    <t>Малое водохранилище на р. Сазанка у д. Якнуры, От точки № 1 с координатами N56º08′17″ E46º26′03″ по береговой линии в юго-западном направлении до точки № 2 с координатами N56º08′13″ E46º25′52″, далее по прямой линии в западном направлении до точки № 3 с координатами N56º08′13″ E46º25′52″, далее по береговой линии в северо-восточном направлении до точки № 4 с координатами N56º08′12″ E46º25′38″, далее по прямой линии в северо-западном направлении до точки № 5 с координатами N56º08′13″ E46º25′37″, далее по береговой линии в северо-восточном направлении до точки № 6 с координатами N56º08′19″ E46º25′58″, далее по береговой линии в юго-восточном направлении до точки № 1 с координатами N56º08′17″ E46º26′03″</t>
  </si>
  <si>
    <t>Приказ Средневолжского ТУ Росрыболовства от 01.10.2015 № 558 лот № 2 Приказ Средневолжского ТУ Росрыболовства от 18.02.2016 № 77 лот № 2 Приказ Средневолжского ТУ Росрыболовства от 01.02.2017 № 51 лот № 1 Приказ Средневолжского ТУ Росрыболовства от 26.02.2018 № 68 лот № 1</t>
  </si>
  <si>
    <t>Приказ Средневолжского ТУ Росрыболовства от 01.10.2015 № 558 лот № 10 Приказ Средневолжского ТУ Росрыболовства от 18.02.2016 № 77 лот № 8</t>
  </si>
  <si>
    <t>№ 2-8 от 31.03.2016</t>
  </si>
  <si>
    <t>ИП КФХ Магомедов Цогоргаджи Ильясович</t>
  </si>
  <si>
    <t>7-АУ</t>
  </si>
  <si>
    <t>Толстолобик — 0,0138, сазан (карп) — 0,1725 карась — 0,3450 линь — 0,0172, лещ — 0,2587, щука — 0,0172, судак — 0,00086</t>
  </si>
  <si>
    <t>Оршанский муниципальный район</t>
  </si>
  <si>
    <t>Приказ Средневолжского ТУ Росрыболовства от 11.11.2015 № 634 лот № 3 Приказ Средневолжского ТУ Росрыболовства от 02.03.2016 № 93 лот № 8</t>
  </si>
  <si>
    <t>№ 2-8 от 13.04.2016</t>
  </si>
  <si>
    <t>17-АУ</t>
  </si>
  <si>
    <t>Малое водохранилище на р. Шулка у д. Мурзята, От точки № 1 с координатами N56º57′44″ E48º08′44″ по береговой линии в северном направлении до точки № 2 с координатами N56º58′32″ E48º07′48″, далее по прямой линии в северном направлении до точки № 3 с координатами N56º58′33″ E48º07′48″, далее по береговой линии в восточном, юго-восточном направлении до точки № 4 с координатами N56º57′44″ E48º08′58″, далее по береговой линии в западном направлении до точки № 1 с координатами N56º57′44″ E48º08′44″</t>
  </si>
  <si>
    <t>Приказ Средневолжского ТУ Росрыболовства от 11.11.2015 № 634 лот № 5 Приказ Средневолжского ТУ Росрыболовства от 02.03.2016 № 93 лот № 10 Приказ Средневолжского ТУ Росрыболовства от 01.02.2017 № 51 лот № 9</t>
  </si>
  <si>
    <t>№ 2-4 от 20.03.2017</t>
  </si>
  <si>
    <t>59-АУ</t>
  </si>
  <si>
    <t>Малое водохранилище на р.Сеснур у д. Нижний Сеснур, От точки № 1 с координатами N56º50′27″ E49º17′58″ по береговой линии в восточном направлении до точки № 2 с координатами N56º50′27″ E49º18′36″, далее по прямой линии в южном направлении до точки № 3 с координатами N56º50′26″ E49º18′36″, далее по береговой линии в юго-западном направлении до точки № 4 с координатами N56º49′55″ E49º17′57″, далее по прямой линии в западном направлении до точки № 5 с координатами N56º49′55″ E49º17′55″, далее по береговой линии в северо-западном направлении до точки № 6 с координатами N56º50′26″ E49º17′45″, далее по береговой линии в северо-восточном направлении до точки № 1 с координатами N56º50′27″ E49º17′58″</t>
  </si>
  <si>
    <t>Приказ Средневолжского ТУ Росрыболовства от 01.10.2015 № 558 лот № 8 Приказ Средневолжского ТУ Росрыболовства от 18.02.2016 № 77 лот № 6 Приказ Средневолжского ТУ Росрыболовства от 01.02.2017 № 51 лот № 4 Приказ Средневолжского ТУ Росрыболовства от 26.02.2018 № 68 лот № 3</t>
  </si>
  <si>
    <t>Приказ Средневолжского ТУ Росрыболовства от 11.11.2015 № 634 лот № 2 4 лот № 1 Приказ Средневолжского ТУ Росрыболовства от 02.03.2016 № 93 лот № 7</t>
  </si>
  <si>
    <t>№ 2-7 от 13.04.2016</t>
  </si>
  <si>
    <t>ИП Томуров Евгений Сергеевич</t>
  </si>
  <si>
    <t>14-АУ</t>
  </si>
  <si>
    <t>Малое водохранилище на р. Сендинка у д. Верхняя Сенда, Мари-Турекский МР Республики Марий Эл
От точки № 1 с координатами N56º46′24″ E49º52′18″ по береговой линии в юго-западном направлении до точки № 2 с координатами N56º46′16″ E49º51′21″, далее по прямой линии в восточном направлении до точки № 3 с координатами N56º46′16″ E49º51′22″, далее по береговой линии в юго-восточном направлении до точки № 4 с координатами N56º46′28″ E49º52′13″, далее по береговой линии в юго-восточном направлении до точки № 1 с координатами N56º46′26″ E49º52′18″</t>
  </si>
  <si>
    <t>Приказ Средневолжского ТУ Росрыболовства от 22.10.2015 № 602 лот № 3 Приказ Средневолжского ТУ Росрыболовства от 18.02.2016 № 77 лот № 11 Приказ Средневолжского ТУ Росрыболовства от 01.02.2017 № 51 лот № 6 Приказ Средневолжского ТУ Росрыболовства от 26.02.2018 № 68 лот № 5</t>
  </si>
  <si>
    <t>Малое водохранилище на ручье без названия у д. Ошламучаш, От точки № 1 с координатами N56º48′35″ E47º45′30″ по береговой линии в юго-восточном направлении до точки № 2 с координатами N56º49′23″ E47º45′51″, далее по прямой линии в восточном направлении до точки № 3 с координатами N56º49′23″ E47º45′54″, далее по береговой линии в южном направлении до точки № 4 с координатами N56º48′32″ E47º45′45″, далее по береговой линии в северо-западном направлении до точки № 1 с координатами N56º48′35″ E47º45′30″</t>
  </si>
  <si>
    <t>Приказ Средневолжского ТУ Росрыболовства от 22.10.2015 № 602 лот № 8 Приказ Средневолжского ТУ Росрыболовства от 02.03.2016 № 93 лот № 4 Приказ Средневолжского ТУ Росрыболовства от 01.02.2017 № 51 лот № 7</t>
  </si>
  <si>
    <t>№ 2-4 от 09.12.2015, № 2-2 от 20.03.2017</t>
  </si>
  <si>
    <t>57-АУ</t>
  </si>
  <si>
    <t>Приказ Средневолжского ТУ Росрыболовства от 22.10.2015 № 602 лот № 6 Приказ Средневолжского ТУ Росрыболовства от 02.03.2016 № 93 лот № 2</t>
  </si>
  <si>
    <t>№ 2-2 от 09.12.2015 № 2-2 от 13.04.2016</t>
  </si>
  <si>
    <t>ООО «Клён12»</t>
  </si>
  <si>
    <t>13-АУ</t>
  </si>
  <si>
    <t>Малое водохранилище на ручье без названия у д. Средний Немдеж, От точки № 1 с координатами N57º00′04″ E48º11′44″ по береговой линии в северо-западном направлении до точки № 2 с координатами N57º00′04″ E48º11′27″, далее по прямой линии в северном направлении до точки № 3 с координатами N57º00′06″ E48º11′28″, далее по береговой линии в восточном направлении до точки № 4 с координатами N57º00′07″ E48º11′37″, далее по береговой линии в юго-восточном направлении до точки № 5 с координатами N57º00′06″ E48º11′43″, далее по береговой линии в юго-восточном направлении до точки № 1 с координатами N57º00′04″ E48º11′44″</t>
  </si>
  <si>
    <t>Приказ Средневолжского ТУ Росрыболовства от 11.11.2015 № 634 лот № 4 Приказ Средневолжского ТУ Росрыболовства от 02.03.2016 № 93 лот № 9 Приказ Средневолжского ТУ Росрыболовства от 01.02.2017 № 51 лот № 8</t>
  </si>
  <si>
    <t>№ 2-3 от 20.03.2017</t>
  </si>
  <si>
    <t>58-АУ</t>
  </si>
  <si>
    <t>Приказ Средневолжского ТУ Росрыболовства от 22.10.2015 № 602 лот № 5 Приказ Средневолжского ТУ Росрыболовства от 02.03.2016 № 93 лот № 1</t>
  </si>
  <si>
    <t>№ 2-1 от 09.12.2015 № 2-1 от 13.04.2016</t>
  </si>
  <si>
    <t>11-АУ</t>
  </si>
  <si>
    <t>Приказ Средневолжского ТУ Росрыболовства от 01.10.2015 № 558 лот № 9 Приказ Средневолжского ТУ Росрыболовства от 18.02.2016 № 77 лот № 7</t>
  </si>
  <si>
    <t>№ 2-7 от 31.03.2016</t>
  </si>
  <si>
    <t>ИП Огородников Алексей Иванович</t>
  </si>
  <si>
    <t>9-АУ</t>
  </si>
  <si>
    <t>Толстолобик — 0,0026, сазан (карп) — 0,0335 карась — 0,0670 линь — 0,0033, лещ — 0,0500, щука — 0,0033, судак — 0,00016</t>
  </si>
  <si>
    <t>Приказ Министерства сельского хозяйства Пензенской области «О внесении изменений в границы рыбоводных участков Пензенской области» от 22.12.2016 г. № 706</t>
  </si>
  <si>
    <t>Акватория водохранилища "Арчада" на руч. Гай в 1,3 км к северо-западу от с. Покровская Арчада, 52.9461, 44.1945</t>
  </si>
  <si>
    <t>Акватория водохранилища "Верхний Сурков" на руч. Сурков в 3,2 км от с. Мошки, 52.5770, 43.8679</t>
  </si>
  <si>
    <t>Акватория водохранилища "Глубокое" на руч. Глубокий в 0,5 км севернее с. Кроптово, 53.3690, 44.9140</t>
  </si>
  <si>
    <t>Акватория водохранилища "Каменный брод" на р. Каменный брод в 3,0 км на северо-восток от с. Аргамаково, 53.1034, 43.7746</t>
  </si>
  <si>
    <t>Акватория водохранилища "Клейменовское" на руч. без названия в 5,7 км к юго-востоку от с. Завиваловка, 52.8800, 44.0849</t>
  </si>
  <si>
    <t>Акватория водохранилища "Миткирейское" на руч. Гремучий Овраг в 2,0 км западнее с . Миткирей, 52.5428, 43.5566</t>
  </si>
  <si>
    <t>Акватория водохранилища "Труженик" № 1 на руч. без названия, южная окраина п. Труженик, 53.3530, 44.6623</t>
  </si>
  <si>
    <t>Городищенский район</t>
  </si>
  <si>
    <t>Акватория водохранилища "Юлово" на р. Юловка в 0,4 км к юго-востоку от с.Юлово, 53.3329, 45.6581</t>
  </si>
  <si>
    <t>Акватория водохранилища «Агринское» на руч. Без названия, западная окраина с. Агринка, 52.5929, 43.2561</t>
  </si>
  <si>
    <t>Приказ Министерства сельского хозяйства Пензенской области «О внесении изменений в границы рыбоводных участков Пензенской области» от 11.04.2016 г. № 113</t>
  </si>
  <si>
    <t>Акватория водохранилища «Адикаевское» на руч. Б/н в 1,5 км на запад от с. Адикаевка, 53.2725, 43.8485</t>
  </si>
  <si>
    <t>Приказ Средневолжского ТУ Росрыболовства от 17.02.2017 № 84 лот № 8</t>
  </si>
  <si>
    <t>05.04.2017 № 2-3</t>
  </si>
  <si>
    <t>ИП ГК(Ф)Х Федотов В.М.</t>
  </si>
  <si>
    <t>62-АУ</t>
  </si>
  <si>
    <t>Колышлейский район</t>
  </si>
  <si>
    <t>Акватория водохранилища «Алексеевское» на руч. Колемас в 4,0 км западнее с. Колемас, 52.5959, 44.8120</t>
  </si>
  <si>
    <t>Акватория водохранилища «Аничкинское» на р. Пяша в 1,5 км на северо-восток от с. Аничкино, 52.5974, 43.9456</t>
  </si>
  <si>
    <t>Приказ Средневолжского ТУ Росрыболовства от 27.07.2016 № 449 лот № 1</t>
  </si>
  <si>
    <t>Акватория водохранилища «Аргамаковский пруд» на руч. Без названия в 0,9 км на юго-восток от с. Аргамаково, 53.0868, 43.7269</t>
  </si>
  <si>
    <t>Приказ Средневолжского ТУ Росрыболовства от 23.03.2017 № 164 лот № 3</t>
  </si>
  <si>
    <t>№ 2-3 от 16.05.2017</t>
  </si>
  <si>
    <t>ИП ГК(Ф)Х Гордиенко Антон Николаевич</t>
  </si>
  <si>
    <t>№ 89-АУ</t>
  </si>
  <si>
    <t>Акватория водохранилища «Архангельское» на руч. Поповка в 2,0 км на северо-запад с. Кочетовка, 53.2985, 43.8626</t>
  </si>
  <si>
    <t>Приказ Средневолжского ТУ Росрыболовства от 17.02.2017 № 84 лот № 5</t>
  </si>
  <si>
    <t>Акватория водохранилища «Безымянное» на руч. б/н, в 3,5 км восточнее с. Казанская Арчада, 53.0084, 44.2790</t>
  </si>
  <si>
    <t>Акватория водохранилища «Бухарский пруд» на руч. Атмис в 1,0 км на юго-запад от с. Александровка, 53.0852, 44.2600</t>
  </si>
  <si>
    <t>Акватория водохранилища «Валовское» на руч. Без названия в 2,0 км на северо-запад от с. Грабово, 53.3965, 45.0183</t>
  </si>
  <si>
    <t>Приказ Средневолжского ТУ Росрыболовства от 17.04.2017 № 211 лот № 4</t>
  </si>
  <si>
    <t>Акватория водохранилища «Верхнее» (Мастиновский пруд) на р. Пензятка, восточная окраина с. Мастиновка, 53.2887, 44.8602</t>
  </si>
  <si>
    <t>Приказ Средневолжского ТУ Росрыболовства от 17.04.2017 № 211 лот № 5</t>
  </si>
  <si>
    <t>№ 2-2 от 30.05.2017</t>
  </si>
  <si>
    <t>ИП ГК(Ф)Х Захаров Дмитрий Владимирович</t>
  </si>
  <si>
    <t>92-АУ</t>
  </si>
  <si>
    <t>Акватория водохранилища «Верхнее» на р. Чичора в 5,5 км на северо-восток от с. Блиновка, 53.2990, 44.1925</t>
  </si>
  <si>
    <t>Приказ Средневолжского ТУ Росрыболовства от 17.02.2017 № 84 лот № 6</t>
  </si>
  <si>
    <t>05.04.2017 № 2-1</t>
  </si>
  <si>
    <t>60-АУ</t>
  </si>
  <si>
    <t>Акватория водохранилища «Вехово» на р. Гремучий родник в 4,5 км на северо-восток от с. Большие Верхи, 53.3522, 44.2279</t>
  </si>
  <si>
    <t>Акватория водохранилища «Гавриловское» на руч. б/н, в 4,0 км на юго-запад с. Анучино, 52.9435, 43.8354</t>
  </si>
  <si>
    <t>Приказ Средневолжского ТУ Росрыболовства от 17.02.2017 № 84 лот № 3</t>
  </si>
  <si>
    <t>Акватория водохранилища «Горелое» на руч. Без названия в 6,0 км на юго-запад от с. Шиловка, 53.8987, 43.5704</t>
  </si>
  <si>
    <t>Акватория водохранилища «Графки» № 1 на руч. Без названия юго-западная окраина с. Всеволодовка, 53.0834, 44.4324</t>
  </si>
  <si>
    <t>Приказ Средневолжского ТУ Росрыболовства от 17.04.2017 № 211 лот № 11</t>
  </si>
  <si>
    <t>№ 2-5 от 30.05.2017</t>
  </si>
  <si>
    <t>ИП Трушина Виктория Михайловна</t>
  </si>
  <si>
    <t>96-АУ</t>
  </si>
  <si>
    <t>Акватория водохранилища «Графки» № 2 на руч. Без названия юго-восточная окраина с. Всеволодовка, 53.0774, 44.4415</t>
  </si>
  <si>
    <t>Приказ Средневолжского ТУ Росрыболовства от 17.04.2017 № 211 лот № 10</t>
  </si>
  <si>
    <t>№ 2-4 от 30.05.2017</t>
  </si>
  <si>
    <t>ИП Дадонов Алексей Алексеевич</t>
  </si>
  <si>
    <t>93-АУ</t>
  </si>
  <si>
    <t>Акватория водохранилища «Дальнее» на р. Тютнярка в 3,1 км на север от с. Радищево, 53.0733, 46.4246</t>
  </si>
  <si>
    <t>Приказ Средневолжского ТУ Росрыболовства от 23.03.2017 № 164 лот № 5</t>
  </si>
  <si>
    <t>№ 2-5 от 16.05.2017</t>
  </si>
  <si>
    <t>ИП Сазонов Валерий Николаевич</t>
  </si>
  <si>
    <t>№ 83-АУ</t>
  </si>
  <si>
    <t>Акватория водохранилища «Дорожное» на р. Елшанка в 1,0 км на восток от с. Козловка, 52.5501, 45.7320</t>
  </si>
  <si>
    <t>Приказ Средневолжского ТУ Росрыболовства от 23.03.2017 № 164 лот № 8</t>
  </si>
  <si>
    <t>Акватория водохранилища «Дубник» на р. Сухая Паньжа в 1,5 км на север от с. Паны, 53.9390, 43.5152</t>
  </si>
  <si>
    <t>Приказ Средневолжского ТУ Росрыболовства от 27.07.2016 № 449 лот № 10</t>
  </si>
  <si>
    <t>Акватория водохранилища «Ендовище» на руч. Ендовище в 3,7 км на юго-запад от с. Шейно, 53.3377, 43.1524</t>
  </si>
  <si>
    <t>Акватория водохранилища «Журавлев овраг» в 1,5 км на юг от пос. Калинино, 531289, 44.0909</t>
  </si>
  <si>
    <t>Акватория водохранилища «Заведение» на руч. Без названия в 5,0 км на юго-восток от с. Калиновка, 52.4511, 43.1453</t>
  </si>
  <si>
    <t>Акватория водохранилища «Заречное» на руч. Б/н в 9,86 км на северо-запад от с. Красная Горка, 52.6310, 44.6163</t>
  </si>
  <si>
    <t>Приказ Средневолжского ТУ Росрыболовства от 23.08.2016 № 522 лот № 7</t>
  </si>
  <si>
    <t>Акватория водохранилища «Илимское» на руч. Сирма, в 1,1 км к юго-западу от с. Илим-Гора, 52.7888, 46.9178</t>
  </si>
  <si>
    <t>Приказ Средневолжского ТУ Росрыболовства от 17.02.2017 № 84 лот № 10</t>
  </si>
  <si>
    <t>05.04.2017 № 2-5</t>
  </si>
  <si>
    <t>65-АУ</t>
  </si>
  <si>
    <t>Акватория водохранилища «Ишимка» на р. Ишимка в 1,5 км на юго-запад от с. Н.Ишим, 53.2382, 45.5448</t>
  </si>
  <si>
    <t>Приказ Средневолжского ТУ Росрыболовства от 23.08.2016 № 522 лот № 5</t>
  </si>
  <si>
    <t>Акватория водохранилища «Калдусское» на р. Калдусс северо-восточная окраина с. Калдуссы, 53.0646, 43.7841</t>
  </si>
  <si>
    <t>Приказ Средневолжского ТУ Росрыболовства от 23.03.2017 № 164 лот № 4</t>
  </si>
  <si>
    <t>№ 2-4 от 16.05.2017</t>
  </si>
  <si>
    <t>ИП Климкин Дмитрий Петрович</t>
  </si>
  <si>
    <t>№ 90-АУ</t>
  </si>
  <si>
    <t>Акватория водохранилища «Канаев овраг» на р. Кувака в 7,1 км на юго-восток от г. Каменка, 53.1517, 44.1605</t>
  </si>
  <si>
    <t>Акватория водохранилища «Кашировское» на руч. Без названия в 1,0 км на юг от д. Кашировка, 52.4281, 43.1015</t>
  </si>
  <si>
    <t>Акватория водохранилища «Кирилловское» на руч. Безымянный северо-западная окраина с. Кириллово, 53.7566, 42.6456</t>
  </si>
  <si>
    <t>Приказ Средневолжского ТУ Росрыболовства от 17.04.2017 № 211 лот № 8</t>
  </si>
  <si>
    <t>№ 2-3 от 30.05.2017</t>
  </si>
  <si>
    <t>ИП Кобзев Александр Анатольевич</t>
  </si>
  <si>
    <t>91-АУ</t>
  </si>
  <si>
    <t>Акватория водохранилища «Кировское» в 1,0 км на юго-восток от п. Кировский на руч. Безымянный, 53.4123, 42.3899</t>
  </si>
  <si>
    <t>Приказ Средневолжского ТУ Росрыболовства от 27.07.2016 № 449 лот № 9</t>
  </si>
  <si>
    <t>Акватория водохранилища «Красная балка» на руч. Березовый в 0,5 км на восток от с. Березовка, 52.7714, 44.5336</t>
  </si>
  <si>
    <t>Приказ Средневолжского ТУ Росрыболовства от 23.08.2016 № 522 лот № 9</t>
  </si>
  <si>
    <t>Кинельский муниципальный район</t>
  </si>
  <si>
    <t>Приказ Департамента охоты и рыболовства Самарской области «Об определении границ рыбоводных участков Самарской области» от 17.02.2016 г. № 19-п</t>
  </si>
  <si>
    <t>ИП Талалайкин А.Б.</t>
  </si>
  <si>
    <t>Приказ Средневолжского ТУ Росрыболовства от 12.05.2016 № 303 лот № 1</t>
  </si>
  <si>
    <t>№ 2 от 20.06.2016</t>
  </si>
  <si>
    <t>ИП ГКФХ Талалайкин А.Б.</t>
  </si>
  <si>
    <t>№ 20-АУ</t>
  </si>
  <si>
    <t>Акватория водохранилища «Крутец» на руч. Крутец в 1,5 км на северо-восток с. Вехово, 52.5530, 45.4598</t>
  </si>
  <si>
    <t>Приказ Средневолжского ТУ Росрыболовства от 23.03.2017 № 164 лот № 7</t>
  </si>
  <si>
    <t>№ 2-7 от 16.05.2017</t>
  </si>
  <si>
    <t>АО "Областной агропромышленный холдинг"</t>
  </si>
  <si>
    <t>№ 85-АУ</t>
  </si>
  <si>
    <t>Акватория водохранилища «Лопатин овраг» на руч. Без названия в 1,1 км на север от с. Александровка, 53.5073, 44.9030</t>
  </si>
  <si>
    <t>Приказ Средневолжского ТУ Росрыболовства от 17.04.2017 № 211 лот № 3</t>
  </si>
  <si>
    <t>Акватория водохранилища «Малиновое» на р. Ростовка в 4,0 км на север от г. Каменка, 53.2370, 44.0953</t>
  </si>
  <si>
    <t>Акватория водохранилища «Мелюковское» на руч. Без названия в 2,0 км на северо-запад от с. Мелюковка, 53.9041, 43.6207</t>
  </si>
  <si>
    <t>Приказ Министерства сельского хозяйства Пензенской области «О внесении изменений в границы рыбоводных участков Пензенской области» от 11.04.2016 г. № 113, от 22.07.2016 г. № 311</t>
  </si>
  <si>
    <t>Акватория водохранилища «Михайловское» юго-восточная часть с. Чертково на р. Колоя, 53.3994, 44.9769</t>
  </si>
  <si>
    <t>Приказ Средневолжского ТУ Росрыболовства от 27.07.2016 № 449 лот № 7, Приказ Средневолжского ТУ Росрыболовства от 19.08.16 № 513 Об отмене аукциона, Приказ Средневолжского ТУ Росрыболовства от 17.04.2017 № 211 лот № 1</t>
  </si>
  <si>
    <t>Акватория водохранилища «Мурыны» в 0,5 км на юг от с. Чертково на руч. Б/н, 53.3936, 44.9399</t>
  </si>
  <si>
    <t>Приказ Средневолжского ТУ Росрыболовства от 27.07.2016 № 449 лот № 5</t>
  </si>
  <si>
    <t>№ 2-1 от 07.09.16</t>
  </si>
  <si>
    <t>ИП ГКФХ Цырин Сергей Викторович</t>
  </si>
  <si>
    <t>№ 21-АУ</t>
  </si>
  <si>
    <t>Акватория водохранилища «Мывал» на р. Мывалка в 1,0 км на север от с. Н. Мывал, 53.4316, 46.1788</t>
  </si>
  <si>
    <t>Приказ Средневолжского ТУ Росрыболовства от 23.03.2017 № 164 лот № 11</t>
  </si>
  <si>
    <t>Акватория водохранилища «Нижнее» на б. Орлов Овраг в 1,5 км на северо-запад от с. Сумы, 52.7111, 44.6909</t>
  </si>
  <si>
    <t>Приказ Средневолжского ТУ Росрыболовства от 23.08.2016 № 522 лот № 8</t>
  </si>
  <si>
    <t>№ 2-4 от 06.10.2016</t>
  </si>
  <si>
    <t>ИП Обыдин Михаил Геннадьевич</t>
  </si>
  <si>
    <t>25-АУ</t>
  </si>
  <si>
    <t>Акватория водохранилища «Нижнее» на р. Чичора в 6,0 км на северо-восток с. Блиновка, 53.3036, 44.1925</t>
  </si>
  <si>
    <t>Приказ Средневолжского ТУ Росрыболовства от 17.02.2017 № 84 лот № 7</t>
  </si>
  <si>
    <t>05.04.2017 № 2-2</t>
  </si>
  <si>
    <t>61-АУ</t>
  </si>
  <si>
    <t>Акватория водохранилища «Нижнее» на руч. б/н, в 1,0 км севернее с. Мастиновка, 53.2746, 44.8476</t>
  </si>
  <si>
    <t>Акватория водохранилища «Нижний сурков» на руч. Сурков в 4,4 км на северо-восток от с. Мошки, 52.5832, 43.8922</t>
  </si>
  <si>
    <t>Приказ Средневолжского ТУ Росрыболовства от 27.07.2016 № 449 лот № 2</t>
  </si>
  <si>
    <t>Акватория водохранилища «Николо-райское» в 0,5 км на юго-запад от с. Николо-Райское на р. Мажаровка, 53.1811, 45.5077</t>
  </si>
  <si>
    <t>Приказ Средневолжского ТУ Росрыболовства от 23.08.2016 № 522 лот № 2</t>
  </si>
  <si>
    <t>№ 2-2 от 06.10.2016</t>
  </si>
  <si>
    <t>ИП ГК(Ф)Х Ососков Алексей Александрович</t>
  </si>
  <si>
    <t>№ 23-АУ</t>
  </si>
  <si>
    <t>Акватория водохранилища «Новое» на р. Березовая в 3,0 км на юго-восток от с. Колтовское, 52.7732, 44.2989</t>
  </si>
  <si>
    <t>Приказ Средневолжского ТУ Росрыболовства от 23.08.2016 № 522 лот № 10</t>
  </si>
  <si>
    <t>№ 2-5 от 06.10.2016</t>
  </si>
  <si>
    <t>ИП Попыгин Вячеслав Серафимович</t>
  </si>
  <si>
    <t>26-АУ</t>
  </si>
  <si>
    <t>Акватория водохранилища «Ново-забалкинское» в 1,5 км на юго-запад от с. Н.-Забалки на р. Шнаевка, 53.1271, 45.4504</t>
  </si>
  <si>
    <t>Приказ Средневолжского ТУ Росрыболовства от 23.08.2016 № 522 лот № 3</t>
  </si>
  <si>
    <t>Акватория водохранилища «Октябрьское» на руч. Колдобаш западная окраина п. Октябрьский, 52.4513, 44.1112</t>
  </si>
  <si>
    <t>Приказ Средневолжского ТУ Росрыболовства от 23.08.2016 № 522 лот № 1</t>
  </si>
  <si>
    <t>Акватория водохранилища «Орловское» на руч. Без названия в 1,5 км на северо-запад от с. Кучки, 53.0332, 44.4360</t>
  </si>
  <si>
    <t>Приказ Средневолжского ТУ Росрыболовства от 17.04.2017 № 211 лот № 12</t>
  </si>
  <si>
    <t>№ 2-6 от 30.05.2017</t>
  </si>
  <si>
    <t>ИП Гришина Светлана Николаевна</t>
  </si>
  <si>
    <t>94-АУ</t>
  </si>
  <si>
    <t>Акватория водохранилища «Павловское» в 10 км северо-западнее с. Грабово на руч. Б/н, 53.4500, 44.9299</t>
  </si>
  <si>
    <t>Приказ Средневолжского ТУ Росрыболовства от 27.07.2016 № 449 лот № 4</t>
  </si>
  <si>
    <t>Акватория водохранилища «Подгорное» на руч. Подгорный в 3,0 км на юг от р.п. Пачелма, 53.3008, 43.3010</t>
  </si>
  <si>
    <t>Акватория водохранилища «Проказнинское» в 2,0 км западнее с. Проказна на р. Елшанка, 53.5280, 45.1130</t>
  </si>
  <si>
    <t>Приказ Средневолжского ТУ Росрыболовства от 27.07.2016 № 449 лот № 8</t>
  </si>
  <si>
    <t>Акватория водохранилища «Пустынское» на р. Вязовка в 0,5 км на запад от с. Пустынь, 53.2188, 43.5248</t>
  </si>
  <si>
    <t>Приказ Средневолжского ТУ Росрыболовства от 23.03.2017 № 164 лот № 10</t>
  </si>
  <si>
    <t>№ 2-8 от 16.05.2017</t>
  </si>
  <si>
    <t>ООО "Приволье"</t>
  </si>
  <si>
    <t>№ 86-АУ</t>
  </si>
  <si>
    <t>Акватория водохранилища «Пяркинское» на руч. Б/н, восточная окраина с. Пяркино, 52.9533, 43.2866</t>
  </si>
  <si>
    <t>Приказ Средневолжского ТУ Росрыболовства от 27.07.2016 № 449 лот № 3</t>
  </si>
  <si>
    <t>Акватория водохранилища «Российское» на р. Рянза в 1,5 км к западу от п. Пролетарский, 53.4999, 42.5473</t>
  </si>
  <si>
    <t>Приказ Средневолжского ТУ Росрыболовства от 17.04.2017 № 211 лот № 9</t>
  </si>
  <si>
    <t>Акватория водохранилища «Савинское» на р. Муморка, южная окраина с. Савинки, 53.8742, 43.4517</t>
  </si>
  <si>
    <t>Акватория водохранилища «Синяевское» на р. Синяевка в 3,0 км на юг от с. Кучки, 52.9819, 44.4568</t>
  </si>
  <si>
    <t>Приказ Средневолжского ТУ Росрыболовства от 17.04.2017 № 211 лот № 13</t>
  </si>
  <si>
    <t>№ 2-7 от 30.05.2017</t>
  </si>
  <si>
    <t>ИП Офрин Илья Владимирович</t>
  </si>
  <si>
    <t>95-АУ</t>
  </si>
  <si>
    <t>Акватория водохранилища «Соболевка» на руч. б/н, в 6,5 км на северо-восток от с. Соболевка, 53.0228, 44.0860</t>
  </si>
  <si>
    <t>Приказ Средневолжского ТУ Росрыболовства от 17.02.2017 № 84 лот № 2</t>
  </si>
  <si>
    <t>Акватория водохранилища «Согласовское», восточная окраина с. Согласовка, 52.5049, 43.5472</t>
  </si>
  <si>
    <t>Приказ Средневолжского ТУ Росрыболовства от 23.03.2017 № 164 лот № 1</t>
  </si>
  <si>
    <t>№ 2-1 от 16.05.2017</t>
  </si>
  <si>
    <t>ООО "Голд-профи"</t>
  </si>
  <si>
    <t>№ 87-АУ</t>
  </si>
  <si>
    <t>Акватория водохранилища «Старая Андреевка» на руч. б/н, в 4,8 км на северо-запад от с. Анучино, 52.9916, 43.8255</t>
  </si>
  <si>
    <t>Приказ Средневолжского ТУ Росрыболовства от 17.02.2017 № 84 лот № 1</t>
  </si>
  <si>
    <t>Акватория водохранилища «Студенка» на руч. Крутой в 0,35 км на северо-запад от с. Студенка, 53.3709, 43.5219</t>
  </si>
  <si>
    <t>Приказ Средневолжского ТУ Росрыболовства от 23.03.2017 № 164 лот № 9</t>
  </si>
  <si>
    <t>Акватория водохранилища «Суляевское» на р. Суляевка в 5,2 км на юго-восток от с. Чумаево, 52.7228, 45.9708</t>
  </si>
  <si>
    <t>Акватория водохранилища «Суркинское» на р. Курмыш, юго-западная окраина с. Суркино, 53.9627, 43.5479</t>
  </si>
  <si>
    <t>Акватория водохранилища «Сырты» на р. Колоярка в 1,5 км к западу от с Грабово, 53.3809, 45.0132</t>
  </si>
  <si>
    <t>Приказ Средневолжского ТУ Росрыболовства от 17.04.2017 № 211 лот № 2</t>
  </si>
  <si>
    <t>№ 2-1 от 30.05.2017</t>
  </si>
  <si>
    <t>Акватория водохранилища «Теплое» на руч. Без названия в 2,0 км на запад от с. Обвал, 52.7358, 43.2109</t>
  </si>
  <si>
    <t>Акватория водохранилища «Турдакское» в 1,5 км на юго-запад с. Ст. Турдаки на руч. б/н, 53.0237, 45.6706</t>
  </si>
  <si>
    <t>Приказ Средневолжского ТУ Росрыболовства от 23.08.2016 № 522 лот № 4</t>
  </si>
  <si>
    <t>Акватория водохранилища «Холодное» в 1 км юго-западнее с. Чертково на р. Колоя, 53.3896, 44.9325</t>
  </si>
  <si>
    <t>Приказ Средневолжского ТУ Росрыболовства от 27.07.2016 № 449 лот № 6</t>
  </si>
  <si>
    <t>№ 2-2 от 07.09.16</t>
  </si>
  <si>
    <t>№ 22-АУ</t>
  </si>
  <si>
    <t>Акватория водохранилища «Чаадаевское» на р. Елюзань в 4,0 км на юго-запад от с. Чаадаевка, 53.0802, 45.9579</t>
  </si>
  <si>
    <t>Приказ Средневолжского ТУ Росрыболовства от 23.08.2016 № 522 лот № 6</t>
  </si>
  <si>
    <t>№ 2-3 от 06.10.2016</t>
  </si>
  <si>
    <t>ООО и Р Городищенского района Пензенской области</t>
  </si>
  <si>
    <t>24-АУ</t>
  </si>
  <si>
    <t>Акватория водохранилища «Шелемисское» на р. Ржавка в 0,4 км на северо-восток от с. Шелемис, 53.2638, 46.6523</t>
  </si>
  <si>
    <t>Приказ Средневолжского ТУ Росрыболовства от 23.03.2017 № 164 лот № 6</t>
  </si>
  <si>
    <t>№ 2-6 от 16.05.2017</t>
  </si>
  <si>
    <t>ИП Клинков Сергей Александрович</t>
  </si>
  <si>
    <t>№ 84-АУ</t>
  </si>
  <si>
    <t>Акватория водохранилища «Юркин» на руч. Юркин в 2,0 км на северо-запад от с. Шейно, 53.3744, 43.1740</t>
  </si>
  <si>
    <t>Акватория водохранилища на р. Арчада в 1,5 км на север от с. Пустынь, 52.9724, 44.2708</t>
  </si>
  <si>
    <t>Акватория водохранилища на р. Каморка северо-западная окраина с. Черкасское, 53.4087, 43.0852</t>
  </si>
  <si>
    <t>Акватория водохранилища на р. Козлейка в 5,0 км на юго-восток от с. Вадинск, 53.6217, 43.1031</t>
  </si>
  <si>
    <t>Приказ Средневолжского ТУ Росрыболовства от 17.04.2017 № 211 лот № 6</t>
  </si>
  <si>
    <t>Акватория водохранилища на р. Лотос в 0,3 км на север от с. Богородское, 53.6369, 42.8367</t>
  </si>
  <si>
    <t>Приказ Средневолжского ТУ Росрыболовства от 17.04.2017 № 211 лот № 7</t>
  </si>
  <si>
    <t>Акватория водохранилища на р. Миткерей, юго-восточная окраина с. Затолокино, 52.5911, 43.6262</t>
  </si>
  <si>
    <t>Приказ Средневолжского ТУ Росрыболовства от 23.03.2017 № 164 лот № 2</t>
  </si>
  <si>
    <t>№ 2-2 от 16.05.2017</t>
  </si>
  <si>
    <t>№ 88-АУ</t>
  </si>
  <si>
    <t>Акватория водохранилища на р. Шуварда в 3,0 км на восток от с. Головинщино, 53.3137, 44.0480</t>
  </si>
  <si>
    <t>Приказ Средневолжского ТУ Росрыболовства от 17.02.2017 № 84 лот № 9</t>
  </si>
  <si>
    <t>05.04.2017 № 2-4</t>
  </si>
  <si>
    <t>ИП ГК(Ф)Х Калугин Е.Н.</t>
  </si>
  <si>
    <t>63-АУ</t>
  </si>
  <si>
    <t>Удмуртская Республика</t>
  </si>
  <si>
    <t>Завьяловский муниципальный район</t>
  </si>
  <si>
    <t>Приказ Министерства природных ресурсов и охраны окружающей среды Удмуртской Республики «Об определении границ водных объектов и их частей, признаваемых рыбоводными участками, на территории Удмуртской Республики» от 11.07.2016 № 135</t>
  </si>
  <si>
    <t>Водный объект на реке Люк, №1 -56º54′20″с.ш. 52º47′14″в.д. №2 -56º54′21″с.ш. 52º47′11″в.д. №3 -56º54′19″с.ш. 52º47′3″в.д. №4 -56º54′16″с.ш. 52º46′60″в.д. №5 -56º54′15″с.ш. 52º46′57″в.д. №6 -56º54′14″с.ш. 52º46′52″в.д. №7 -56º54′13″с.ш. 52º46′51″в.д. №8 -56º54′11″с.ш. 52º46′47″в.д. №9 -56º54′10″с.ш. 52º46′48″в.д. №10 -56º54′10″с.ш. 52º46′48″в.д. №11 -56º54′9″с.ш. 52º46′46″в.д. №12 -56º54′9″с.ш. 52º46′44″в.д. №13 -56º54′9″с.ш. 52º46′43″в.д. №14 -56º54′8″с.ш. 52º46′41″в.д. №15 -56º54′8″с.ш. 52º46′40″в.д. №16 -56º54′7″с.ш. 52º46′39″в.д. №17 -56º54′7″с.ш. 52º46′39″в.д. №18 -56º54′6″с.ш. 52º46′39″в.д. №19 -56º54′5″с.ш. 52º46′38″в.д. №20 -56º54′5″с.ш. 52º46′38″в.д. №21 -56º54′5″с.ш. 52º46′38″в.д. №22 -56º54′4″с.ш. 52º46′40″в.д. №23 -56º54′6″с.ш. 52º46′44″в.д. №24 -56º54′7″с.ш. 52º46′45″в.д. №25 -56º54′7″с.ш. 52º46′45″в.д. №26 -56º54′8″с.ш. 52º46′48″в.д. №27 -56º54′8″с.ш. 52º46′50″в.д. №28 -56º54′8″с.ш. 52º46′52″в.д. №29 -56º54′9″с.ш. 52º46′54″в.д. №30 -56º54′10″с.ш. 52º46′60″в.д. №31 -56º54′10″с.ш. 52º47′1″в.д. №32 -56º54′12″с.ш. 52º47′3″в.д. №33 -56º54′14″с.ш. 52º47′6″в.д. №34 -56º54′15″с.ш. 52º47′10″в.д. №35 -56º54′15″с.ш. 52º47′12″в.д. №36 -56º54′18″с.ш. 52º47′16″в.д.</t>
  </si>
  <si>
    <t>Можгинский муниципальный район</t>
  </si>
  <si>
    <t>Приказ Средневолжского ТУ Росрыболовства от 20.10.2016 № 662 лот № 6</t>
  </si>
  <si>
    <t>№2-3 от 13.12.2016</t>
  </si>
  <si>
    <t>ИП Шишкин Александр Федорович</t>
  </si>
  <si>
    <t>№49-АУ</t>
  </si>
  <si>
    <t>Приказ Средневолжского ТУ Росрыболовства от 20.10.2016 № 662 лот № 3</t>
  </si>
  <si>
    <t>№2-2 от 13.12.2016</t>
  </si>
  <si>
    <t>ИП Глава К(Ф)Х Абрамов Валерий Владимирович</t>
  </si>
  <si>
    <t>№48-АУ</t>
  </si>
  <si>
    <t>Алнашский муниципальный район</t>
  </si>
  <si>
    <t>Ставропольский район</t>
  </si>
  <si>
    <t>Приказ Департамента охоты и рыболовства Самарской области №171-п от 16.12.2016</t>
  </si>
  <si>
    <t>Водоем Гранный, расположенный в 1,5 км восточнее села Новая Бинарадка
1) 53º49´03.95´´ С.Ш. И 49º55´46.66´´ В.Д.
2)53º49´06.69´´ С.Ш. И 49º55´55.19´´ В.Д.
3)53º48´26.60´´ С.Ш. И 49º56´43.71´´ В.Д</t>
  </si>
  <si>
    <t>Приказ Средневолжского ТУ Росрыболовства от 02.05.2017 № 255 лот № 5</t>
  </si>
  <si>
    <t>№ 2-4 от 04.07.2017</t>
  </si>
  <si>
    <t>№ 98-АУ</t>
  </si>
  <si>
    <t>Водоем Капитоновка, расположенный в границах землепользования бывших колхозов им. 22 съезда КПСС в 6,5 км юго-западнее с. Сарбай
1) 53º34´25.03 С.Ш. И 51º28´09.94´´ В.Д.
2)53º34´20.33 С.Ш. И 51º28´18.85´´ В.Д.
3)53º34´43.10 С.Ш. И 51º28´35.08´´ В.Д.</t>
  </si>
  <si>
    <t>ИП ГК(Ф)Х Костин В.Е.</t>
  </si>
  <si>
    <t>Приказ Средневолжского ТУ Росрыболовства от 02.05.2017 № 255 лот № 3</t>
  </si>
  <si>
    <t>№ 2-3 от 04.07.2017</t>
  </si>
  <si>
    <t>ИП ГК(Ф)Х Костин Владимир Евгеньевич</t>
  </si>
  <si>
    <t>№ 99-АУ</t>
  </si>
  <si>
    <t>Водоем Шумарка, расположенный в границах землепользования бывших колхозов Дружба, им. 21 съезда КПСС в 6,5 км северо-восточнее с. Семеновка
1) 53º35´11.18´´ С.Ш. И 51º24´06.22´´ В.Д.
2)53º35´10.24´´ С.Ш. И 51º24´15.36´´ В.Д.
3)53º35´34.27´´ С.Ш. И 51º24´16.33´´ В.Д</t>
  </si>
  <si>
    <t>Приказ Средневолжского ТУ Росрыболовства от 02.05.2017 № 255 лот № 4 Приказ Средневолжского ТУ Росрыболовства от 13.12.2017 № 613 лот № 2</t>
  </si>
  <si>
    <t>№ 2-1 от 06.02.2018</t>
  </si>
  <si>
    <t>ИП Сорокина Екатерина Владимировна</t>
  </si>
  <si>
    <t>№ 117-АУ</t>
  </si>
  <si>
    <t>Ковылкинский район</t>
  </si>
  <si>
    <t>Приказ Министерства лесного, охотничьего хозяйства и природопользования Республики Мордовия от 31.08.2016 г. № 944</t>
  </si>
  <si>
    <t>Приказ Средневолжского ТУ Росрыболовства от 09.03.2017 № 115 лот № 7</t>
  </si>
  <si>
    <t>№ 2-5 от 25.04.2017</t>
  </si>
  <si>
    <t>ИП Аверьянов Александр Владимирович</t>
  </si>
  <si>
    <t>№81-АУ</t>
  </si>
  <si>
    <t>Шигонский муниципальный район</t>
  </si>
  <si>
    <t>Приказ Департамента охоты и рыболовства Самарской области «Об определении границ рыбоводных участков Самарской области» от 13.07.2016 г. № 91-п</t>
  </si>
  <si>
    <t>Комаровский рыбоводный участок. Часть акватории Усинского залива, напротив п. Междуреченск от карьера напротив Лесокомбината (левый берег) вверх на расстояние 2 км до мыса (левый берег) напротив базы Меркулова (правый берег) и вглубь залива до его середины (административной границы с муниципальным районом Сызранский), исключая: - 50 метровую прибрежную акваторию вдоль берега предназначенную для общего пользования граждан в целях любительского и спортивного рыболовства
1)53º17´34.0´´ - 49º05´29.0´´
2)53º17´40.0´´ - 49º06´40.0´´
3)53º17´37.0´´ - 49º07´14.0´´
4)53º17´00.2´´ - 49º07´11.4´´
5)53º17´13.1´´ - 49º05´26.0´´</t>
  </si>
  <si>
    <t>ООО «СИКОМ»</t>
  </si>
  <si>
    <t>Приказ Средневолжского ТУ Росрыболовства от 17.10.2016 № 657 лот № 2 Приказ Средневолжского ТУ Росрыболовства от 02.05.2017 № 255 лот № 1 Приказ Средневолжского ТУ Росрыболовства от 13.12.2017 № 613 лот № 1</t>
  </si>
  <si>
    <t>Козловский муниципальный район</t>
  </si>
  <si>
    <t>Приказ Министерства природных ресурсов и экологии Чувашской Республики "Об определении границ рыбоводных участков на территории Чувашской Республики" от 06.10.2016 г. №1099</t>
  </si>
  <si>
    <t>Малое водохранилище на правом притоке реки Сельская От точки №1 с координатами N 55,802490 Е 48,145312, далее по береговой линии до точки №2 с координатами N 55,802251 Е 48,145645, далее по береговой линии до точки №3 с координатами N 55,801188 Е 48,142914</t>
  </si>
  <si>
    <t>ИП Сергеев Олег Михайлович и Тимофеев Леонид Михайлович</t>
  </si>
  <si>
    <t>Приказ Средневолжского ТУ от 21.03.2017 № 160 лот 2</t>
  </si>
  <si>
    <t>№ 2-2 от 04.05.2017</t>
  </si>
  <si>
    <t>ИП ГК(Ф)Х Сергеев Олег Михайлович</t>
  </si>
  <si>
    <t>№ 80-АУ</t>
  </si>
  <si>
    <t>Малое водохранилище на правом притоке реки Сельская От точки №1 с координатами N 55,804823 Е 48,149244, далее по береговой линии до точки №2 с координатами N 55,804690 Е 48,149920, далее по береговой линии до точки №3 с коордитами N 55,804058 Е 48,149293, далее по береговой линии до точки №4 с координатами N 55,802986 Е 48,147066</t>
  </si>
  <si>
    <t>Приказ Средневолжского ТУ от 21.03.2017 № 160 лот 1</t>
  </si>
  <si>
    <t>№ 2-1 от 04.05.2017</t>
  </si>
  <si>
    <t>№ 79-АУ</t>
  </si>
  <si>
    <t>Малое водохранилище на правом притоке реки Сельская От точки №1 с координатами N 55,806839 Е 48,148006, далее по береговой линии до точки №2 с координатами N 55,806292 Е 48,148098, далее по береговой линии до точки №3 с координатами N 55,806540 Е 48,146032, далее по береговой линии до точки №4 с координатами N 55,806646 Е 48,146006</t>
  </si>
  <si>
    <t>Приказ Средневолжского ТУ от 21.03.2017 № 160 лот 3</t>
  </si>
  <si>
    <t>Цивильский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</si>
  <si>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27.07.2016 № 822</t>
  </si>
  <si>
    <t>ИП Степанов Ю.А.</t>
  </si>
  <si>
    <t>Приказ Средневолжского ТУ Росрыболовства от 22.09.2016 № 622 лот № 6</t>
  </si>
  <si>
    <t>№2-4 от 14.11.2016</t>
  </si>
  <si>
    <t>№38-АУ</t>
  </si>
  <si>
    <t>Ядринский муниципальный район</t>
  </si>
  <si>
    <t>Приказ Средневолжского ТУ от 21.03.2017 № 160 лот 8</t>
  </si>
  <si>
    <t>№ 2-4 от 04.05.2017</t>
  </si>
  <si>
    <t>№ 78-АУ</t>
  </si>
  <si>
    <t>Канашский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</si>
  <si>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24.08.2016 № 922</t>
  </si>
  <si>
    <t>Малое водохранилище на притоке р. Урюм, От точки № 1 с координатами N 55°24'11" Е 47°25'37", далее по береговой линии до точки № 2 с координатами N 55°24'18" Е 47°25'34" , далее по береговой линии до точки № 3 с координатами N 55°24'29" Е 47°25'18" , далее по береговой линии до точки № 4 с координатами N 55°24'22" Е 47°25'16" , далее по береговой линии до точки № 5 с координатами N 55°24'15" Е 47°25'04", далее по береговой линии до точки № 6 с координатами N 55°24'11" Е 47°25'18", далее по береговой линии до точки № 7 с координатами N 55°24'03" Е 47°25'17".</t>
  </si>
  <si>
    <t>Чувашская республиканская общественная организация охотников и рыболовов «Канашское»</t>
  </si>
  <si>
    <t>Приказ Средневолжского ТУ Росрыболовства от 22.09.2016 № 622 лот № 2, от 27.11.2017 № 597 лот № 3</t>
  </si>
  <si>
    <t>Алатырский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</si>
  <si>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16.06.2016 № 657</t>
  </si>
  <si>
    <t>администрация Алатырского района</t>
  </si>
  <si>
    <t>Приказ Средневолжского ТУ Росрыболовства от 22.09.2016 № 622 лот № 1</t>
  </si>
  <si>
    <t>№2-1 от 14.11.2016</t>
  </si>
  <si>
    <t>ИП ГКФХ Кириллов Е.О.</t>
  </si>
  <si>
    <t>№36-АУ</t>
  </si>
  <si>
    <t>К(Ф)Х Алексеев С.А.</t>
  </si>
  <si>
    <t>Приказ Средневолжского ТУ Росрыболовства от 22.09.2016 № 622 лот № 7</t>
  </si>
  <si>
    <t>№2-5 от 14.11.2016</t>
  </si>
  <si>
    <t>ИП Алексеев С.А.</t>
  </si>
  <si>
    <t>№33-АУ</t>
  </si>
  <si>
    <t>Приказ Министерства лесного и охотничьего хозяйства Республики Марий Эл «Об определении границ рыбоводных участков на территории Республики Марий Эл» от 05.09.2016 г. № 326</t>
  </si>
  <si>
    <t>малое водохранилище на р. Пеганурка у д. Пеганур, От точки № 1 с координатами N56º58′26″ E48º16′26″ по береговой линии в восточном направлении до точки № 2 с координатами N56º58′21″ E48º17′12″, далее по прямой линии до точки № 3 с координатами N56º58′20″ E48º17′12″, далее по береговой линии в юго-западном направлении до точки № 4 с координатами N56º58′18″ E48º16′50″, далее по береговой линии в северо-западном направлении до точки № 5 с координатами N56º58′22″ E48º16′25″, далее по береговой линии в северном направлении до точки № 1 с координатами N56º58′26″ E48º16′26″</t>
  </si>
  <si>
    <t>ООО «Марийский нефтеперегонный завод»</t>
  </si>
  <si>
    <t>Приказ Средневолжского ТУ Росрыболовства от 01.02.2017 № 51 лот № 10</t>
  </si>
  <si>
    <t>№ 2-5 от 20.03.2017</t>
  </si>
  <si>
    <t>64-АУ</t>
  </si>
  <si>
    <t>Шумерлинский муниципальный район</t>
  </si>
  <si>
    <t>Малое водохранилище на р. Ураваш, № 1 с координатами № 55 38 27.239216 E 46 39 56.056070 далее по береговой линии до точки № 2 с координатами № 55 38 27.326777 E 46 39 58.918965 далее по береговой линии до точки № 3 с координатами № 55 38 25.013866 E 46 39 58.971604 далее по береговой линии до точки № 4 с координатами № 55 38 20.577956 E 46 40 00.213689 далее по береговой линии до точки № 5 с координатами № 55 38 17.629173 E 46 40 02.851439 далее по береговой линии до точки № 6 с координатами № 55 38 15.766481 E 46 40 01.390969 далее по береговой линии до точки № 7 с координатами № 55 38 14.785055 E 46 40 02.149347 далее по береговой линии до точки № 8 с координатами № 55 38 12.303396 E 46 40 02.388078 далее по береговой линии до точки № 9 с координатами № 55 38 10.727452 E 46 40 01.232766 далее по береговой линии до точки № 10 с координатами № 55 38 05.994426 E 46 40 02.797441 далее по береговой линии до точки № 11 с координатами № 55 38 03.245163 E 46 40 03.684658 далее по береговой линии до точки № 12 с координатами № 55 38 03.919002 E 46 40 06.288683 далее по береговой линии до точки № 13 с координатами №55 38 02.479548 E46 40 08.287360 далее по береговой линии до точки № 14 с координатами № 55 38 03.888112 E 46 40 13.022498 далее по береговой линии до точки № 15 с координатами № 55 38 04.708770 E 46 40 19.746415 далее по береговой линии до точки № 16 с координатами № 55 38 03.550303 E 46 40 23.787942 далее по береговой линии до точки № 17 с координатами № 55 38 04.912938 E 46 40 34.214815 далее по береговой линии до точки № 18 с координатами № 55 38 06.242057 E 46 40 39.594567 далее по береговой линии до точки № 19 с координатами №55 38 05.295708 E 46 40 44.070846 далее по береговой линии до точки № 20 с координатами № 55 38 04.690132 E 46 40 49.414100 далее по береговой линии до точки № 21 с координатами № 55 37 59.991786 E 46 40 50.192081 далее по береговой линии до точки № 22 с координатами № 55 37 57.773784 E 46 40 50.999128 далее по береговой линии до точки № 23 с координатами № 55 37 56.727495 E 46 40 45.630468 далее по береговой линии до точки № 24 с координатами № 55 37 58.099740 E 46 40 39.746888 далее по береговой линии до точки № 25 с координатами № 55 37 59.595010 E 46 40 33.032772 далее по береговой линии до точки № 26 с координатами № 55 37 58.962858 E 46 40 31.128555 далее по береговой линии до точки № 27 с координатами № 55 37 59.197684 E 46 40 27.375904 далее по береговой линии до точки № 28 с координатами № 55 37 57.881624 E 46 40 24.568424 далее по береговой линии до точки № 29 с координатами №55 37 58.004155 E 46 40 19.635667 далее по береговой линии до точки № 30 с координатами № 55 37 59.388969 E 46 40 17.043925 далее по береговой линии до точки № 31 с координатами № 55 37 59.298187 E 46 40 11.821513 далее по береговой линии до точки № 32 с координатами № 55 38 00.577937 E 46 40 09.600142 далее по береговой линии до точки № 33 с координатами № 55 37 59.781511 E 46 40 07.888903 далее по береговой линии до точки № 34 с координатами № 55 38 00.927615 E 46 40 03.272591 далее по береговой линии до точки № 35 с координатами № 55 38 00.544357 E 46 39 59.621774 далее по береговой линии до точки № 36 с координатами № 55 38 01.319155 E 46 40 00.165663 далее по береговой линии до точки № 37 с координатами № 55 38 00.790015 E 46 39 58.531334 далее по береговой линии до точки № 38 с координатами № 55 37 59.130132 E 46 39 59.371223 далее по береговой линии до точки № 39 с координатами № 55 38 00.599174 E 46 39 54.799030 далее по береговой линии до точки № 40 с координатами № 55 38 02.432942 E 46 39 57.133339 далее по береговой линии до точки № 41 с координатами № 55 38 03.124644 E 46 40 00.865861 далее по береговой линии до точки № 42 с координатами № 55 38 07.213429 E 46 39 58.028903 далее по береговой линии до точки № 43 с координатами № 55 38 09.736530 E 46 39 57.169509 далее по береговой линии до точки № 44 с координатами № 55 38 11.432868 E 46 39 55.645585 далее по береговой линии до точки № 45 с координатами № 55 38 12.648744 E 46 39 59.558046 далее по береговой линии до точки № 46 с координатами № 55 38 13.834193 E 46 39 59.426754 далее по береговой линии до точки № 47 с координатами № 55 38 15.633129 E 46 39 59.576062 далее по береговой линии до точки № 48 с координатами № 55 38 18.266719 E 46 39 59.780338 далее по береговой линии до точки № 49 с координатами № 55 38 22.872640 E 46 39 55.969796 далее по береговой линии до точки № 50 с координатами № 55 38 23.612338 E 46 39 57.610490 далее по береговой линии до точки № 51 с координатами № 55 38 25.982137 E 46 39 57.285558</t>
  </si>
  <si>
    <t>ИП Михеев В.М.</t>
  </si>
  <si>
    <t>Приказ Средневолжского ТУ Росрыболовства от 22.09.2016 № 622 лот № 2, от 27.11.2017 № 597 лот № 2</t>
  </si>
  <si>
    <t>Малое водохранилище на р. Ураваш, № 1 с координатами № 55 38 38.599669 E46 42 03.039076 далее по береговой линии до точки № 2 с координатами № 55 38 37.644954 E 46 42 06.661220 далее по береговой линии до точки № 3 с координатами № 55 38 36.367416 E 46 42 09.802580 далее по береговой линии до точки № 4 с координатами № 55 38 34.658914 E 46 42 13.004062 далее по береговой линии до точки № 5 с координатами № 55 38 33.269835 E 46 42 12.730423 далее по береговой линии до точки № 6 с координатами № 55 38 32.066327 E 46 42 11.702102 далее по береговой линии до точки № 7 с координатами № 55 38 30.785985 E 46 42 10.785800 далее по береговой линии до точки № 8 с координатами № 55 38 29.519920 E 46 42 11.001217 далее по береговой линии до точки № 9 с координатами № 55 38 28.380198 E 46 42 12.656349 далее по береговой линии до точки № 10 с координатами № 55 38 27.049796 E 46 42 10.108902 далее по береговой линии до точки № 11 с координатами № 55 38 27.333104 E 46 42 08.056052 далее по береговой линии до точки № 12 с координатами № 55 38 26.472306 E 46 42 07.022696 далее по береговой линии до точки № 13 с координатами № 55 38 25.360339 E 46 42 05.205827 далее по береговой линии до точки № 14 с координатами № 55 38 24.713395 E 46 42 03.302319 далее по береговой линии до точки № 15 с координатами № 55 38 23.558813 E 46 42 03.553114 далее по береговой линии до точки № 16 с координатами № 55 38 22.620937 E 46 42 02.597516 далее по береговой линии до точки № 17 с координатами № 55 38 21.451068 E 46 42 01.387404 далее по береговой линии до точки № 18 с координатами № 55 38 20.588148 E 46 41 57.483738 далее по береговой линии до точки № 19 с координатами № 55 38 19.361141 E 46 41 53.819551 далее по береговой линии до точки № 20 с координатами № 55 38 17.923403 E 46 41 51.337085 далее по береговой линии до точки № 21 с координатами №55 38 16.384481 E 46 41 46.210609 далее по береговой линии до точки № 22 с координатами №55 38 14.714250 E 46 41 40.346800 далее по береговой линии до точки № 23 с координатами №55 38 13.617166 E 46 41 36.554884 далее по береговой линии до точки № 24 с координатами № 55 38 11.677294 E 46 41 36.082721 далее по береговой линии до точки № 25 с координатами №55 38 09.227322 E 46 41 33.919926 далее по береговой линии до точки № 26 с координатами № 55 38 12.148809 E 46 41 34.100801 далее по береговой линии до точки № 27 с координатами № 55 38 12.414248 E 46 41 31.967309 далее по береговой линии до точки № 28 с координатами № 55 38 11.305244 E 46 41 28.238089 далее по береговой линии до точки № 29 с координатами № 55 38 10.077673 E 46 41 24.297729 далее по береговой линии до точки № 30 с координатами № 55 38 08.874120 E 46 41 18.486504 далее по береговой линии до точки № 31 с координатами № 55 38 06.907688 E 46 41 17.274352486504 далее по береговой линии до точки № 32 с координатами № 55 38 03.360042 E 46 41 07.882239 далее по береговой линии до точки № 33 с координатами № 55 38 02.397374 E 46 41 04.345138 далее по береговой линии до точки № 34 с координатами № 55 38 01.974306 E 46 40 59.381437 далее по береговой линии до точки № 35 с координатами № 55 38 03.257432 E 46 40 56.094888 далее по береговой линии до точки № 36 с координатами № 55 38 03.591131 E 46 40 52.804134 далее по береговой линии до точки № 37 с координатами № 55 38 04.172386 E 46 40 55.617369 далее по береговой линии до точки № 38 с координатами № 55 38 02.980031 E 46 40 58.936236 далее по береговой линии до точки № 39 с координатами № 55 38 03.144254 E 46 41 01.127619 далее по береговой линии до точки № 40 с координатами № 55 38 04.048410 E 46 41 04.617419 далее по береговой линии до точки № 41 с координатами № 55 38 05.959833 E 46 41 09.719942 далее по береговой линии до точки № 42 с координатами № 55 38 08.528516 E 46 41 08.977449 далее по береговой линии до точки № 43 с координатами № 55 38 06.650362 E 46 41 11.351044 далее по береговой линии до точки № 44 с координатами № 55 38 08.006218 E 46 41 13.790692 далее по береговой линии до точки № 45 с координатами №55 38 09.477847 E 46 41 15.221754 далее по береговой линии до точки № 46 с координатами № 55 38 11.345992 E 46 41 15.100684 далее по береговой линии до точки № 47 с координатами № 55 38 12.335710 E 46 41 16.976832 далее по береговой линии до точки № 48 с координатами № 55 38 11.665233 E 46 41 19.118095 далее по береговой линии до точки № 49 с координатами № 55 38 11.067878 E 46 41 21.543559 далее по береговой линии до точки № 50 с координатами № 55 38 12.212409 E 46 41 22.444545 далее по береговой линии до точки № 51 с координатами № 55 38 13.495826 E 46 41 22.862310 далее по береговой линии до точки № 52 с координатами № 55 38 14.558321 E 46 41 24.977045 далее по береговой линии до точки № 53 с координатами № 55 38 16.551718 E 46 41 28.889351 далее по береговой линии до точки № 54 с координатами № 55 38 16.939325 E 46 41 32.528143 далее по береговой линии до точки № 55 с координатами № 55 38 18.243734 E 46 41 35.026460 далее по береговой линии до точки № 56 с координатами № 55 38 18.116062 E 46 41 38.415862 далее по береговой линии до точки № 57 с координатами № 55 38 20.540460 E 46 41 41.459252 далее по береговой линии до точки № 58 с координатами № 55 38 22.965658 E 46 41 46.014293 далее по береговой линии до точки № 59 с координатами № 55 38 25.832365 E 46 41 49.338731 далее по береговой линии до точки № 60 с координатами №55 38 28.164151 E 46 41 53.585089 далее по береговой линии до точки № 61 с координатами № 55 38 29.956132 E 46 41 57.399626 далее по береговой линии до точки № 62 с координатами № 55 38 33.427052 E 46 42 00.109907 далее по береговой линии до точки № 63 с координатами №55 38 35.164961 E 46 41 58.878466 далее по береговой линии до точки № 64 с координатами №55 38 36.934523 E 46 42 00.255789 далее по береговой линии до точки № 65 с координатами № 55 38 37.128558 E 46 42 02.126939 далее по береговой линии до точки № 66 с координатами № 55 38 38.290245 E 46 42 01.781613</t>
  </si>
  <si>
    <t>Приказ Средневолжского ТУ Росрыболовства от 22.09.2016 № 622 лот № 2, от 27.11.2017 № 597 лот № 1</t>
  </si>
  <si>
    <t>Приказ Средневолжского ТУ Росрыболовства от 22.09.2016 № 622 лот № 4</t>
  </si>
  <si>
    <t>№2-2 от 14.11.2016</t>
  </si>
  <si>
    <t>ИП ГКФХ Михеев В.М.</t>
  </si>
  <si>
    <t>№37-АУ</t>
  </si>
  <si>
    <t>Вурнарский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</si>
  <si>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05.07.2016 № 726</t>
  </si>
  <si>
    <t>Глава К(Ф)Х Григорьев А.Н.</t>
  </si>
  <si>
    <t>Приказ Средневолжского ТУ Росрыболовства от 22.09.2016 № 622 лот № 5</t>
  </si>
  <si>
    <t>№2-3 от 14.11.2016</t>
  </si>
  <si>
    <t>ИП ГКФХ Григорьев А.Н.</t>
  </si>
  <si>
    <t>№35-АУ</t>
  </si>
  <si>
    <t>Малое водохранилище на правом притоке реки Сельская От точки №1 с координатами N 55,813479 Е 48,157043, далее по береговой линии до точки №2 с координатами N 55,813026 Е 48,157290, далее по береговой линии до точки №3 с координатами N 55,812911 Е 48,156223, далее по береговой линии до точки №4 с координатами N 55,813180 Е 48,156040</t>
  </si>
  <si>
    <t>Приказ Средневолжского ТУ от 21.03.2017 № 160 лот 4</t>
  </si>
  <si>
    <t>Малое водохранилище на реке Пикшик От точки №1 с координатами N 55,838882 Е 48,149005, далее по береговой линии до точки №2 с координатами N 55,838604 Е 48,150035, далее по береговой линии до точки №3 с координатами N 55,836716 Е 48,149287, далее по береговой линии до точки №4 с координатами N 55,835678 Е 48,167168, далее по береговой линии до точки №5 с координатами N 55,837296 Е 48,138344, далее по береговой линии до точки №6 с координатами N 55,837707 Е 48,137743</t>
  </si>
  <si>
    <t>Приказ Средневолжского ТУ от 21.03.2017 № 160 лот 5</t>
  </si>
  <si>
    <t>Мариинско-Посадский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</si>
  <si>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07.09.2016 № 992</t>
  </si>
  <si>
    <t>ИП Александров Николай Васильевич</t>
  </si>
  <si>
    <t>Приказ Средневолжского ТУ Росрыболовства от 22.09.2016 № 622 лот № 10</t>
  </si>
  <si>
    <t>№2-6 от 14.11.2016</t>
  </si>
  <si>
    <t>ИП ГКФХ Александров Н.В.</t>
  </si>
  <si>
    <t>№34-АУ</t>
  </si>
  <si>
    <t>Малое водохранилище на ручье Поженарка, От точки № 1 с координатами N 55°93'74" Е 47°51'13", далее по береговой линии до точки № 2 с координатами N 55°93'89" Е 47°50'86" , далее по береговой линии до точки № 3 с координатами N 55°93'86" Е 47°50'61" , далее по береговой линии до точки № 4 с координатами N 55°93'74" Е 47°50'47" , далее по береговой линии до точки № 5 с координатами N 55°93'70" Е 47°50'52", далее по береговой линии до точки № 6 с координатами N 55°93'67" Е 47°50'74", . далее по береговой линии до точки № 7 с координатами N 55°93'71" Е 47°50'93".</t>
  </si>
  <si>
    <t>ИП Миронов Вячеслав Георгиевич</t>
  </si>
  <si>
    <t>Приказ Средневолжского ТУ Росрыболовства от 22.09.2016 № 622 лот № 2, от 27.11.2017 № 597 лот № 4</t>
  </si>
  <si>
    <t>№ 2-1 от 23.01.2018</t>
  </si>
  <si>
    <t>№ 116-АУ</t>
  </si>
  <si>
    <t>Сызранский муниципальный район</t>
  </si>
  <si>
    <t>Междуреченский рыбоводный участок. Часть акватории Усинского залива, в районе п. Междуреченск от нижней границы залива Лесокомбината по правому берегу вверх на расстояние 2 км до базы Меркулова и вглубь залива до его середины (административной границы с муниципальным районом Шигонский), исключая: - 50 метровую прибрежную акваторию вдоль берега предназначенную для общего пользования граждан в целях любительского и спортивного рыболовства
1)53º17´13.1´´ - 49º05´26.0´´
2)53º17´00.2´´ - 49º07´11.4´´
3)53º16´31.0´´ - 49º07´11.0´´
4)53º16´28.0´´ - 49º06´35.0´´
5)53º16´52.0´´ - 49º05´23.0´´</t>
  </si>
  <si>
    <t>ООО «АКВАБИОТЕХ»</t>
  </si>
  <si>
    <t>Приказ Средневолжского ТУ Росрыболовства от 17.10.2016 № 657 лот № 3</t>
  </si>
  <si>
    <t>№2-2 от 05.12.2016</t>
  </si>
  <si>
    <t>ООО УК "Аквабиотех"</t>
  </si>
  <si>
    <t>№46-АУ</t>
  </si>
  <si>
    <t>Ардатовский район</t>
  </si>
  <si>
    <t>Приказ Средневолжского ТУ Росрыболовства от 09.03.2017 № 115 лот № 11</t>
  </si>
  <si>
    <t>№ 2-9 от 25.04.2017</t>
  </si>
  <si>
    <t>ИП Тютин Сергей Дмитриевич</t>
  </si>
  <si>
    <t>№69-АУ</t>
  </si>
  <si>
    <t>Приказ Министерства природных ресурсов и экологии Чувашской Республики "Об определении границ рыбоводного участка на территории Чувашской Республики" от 31.10.2016 г. №1187</t>
  </si>
  <si>
    <t>Малое водохранилище на реке Хонадарка От точки №1 с координатами N 55,765662 Е 46,125562, далее по береговой линии до точки №2 с координатами N 55,760857 Е 46,127751, далее по береговой линии до точки №3 с координатами N 55,761412 Е 46,124146, далее по береговой линии до точки №4 с координатами N 55,761195 Е 46,120327, далее по береговой линии до точки №5 с координатами N 55,762885 Е 46,123331</t>
  </si>
  <si>
    <t>Удод Нина Александровна</t>
  </si>
  <si>
    <t>Приказ Средневолжского ТУ от 21.03.2017 № 160 лот 6</t>
  </si>
  <si>
    <t>Лямбирский район</t>
  </si>
  <si>
    <t xml:space="preserve">Мелководное водохранилище на реке Акчурянка, 0,19 км на юго-запад от с. Советское, 1)54º18′500 E 44º56′292; 2)54º18′481 E 44º56′333; 3)54º18′471 E 44º56′375; 4)54º18′382 E 44º56′568; 5)54º18′377 E 44º56′672; 6)54º18′246 E 44º56′397; 7)54º18′179 E 44º56′454; 8)54º18′208 E 44º56′296; 9)54º17′945 E 44º56′074; 10)54º17′925 E 44º56′017; 11)54º17′862 E 44º55′952; 12)54º18′050 E 44º55′995; 13)54º18′307 E 44º56′002; 14)54º18′325 E 44º56′967; 15)54º18′399 E 44º55′978; 16)54º18′442 E 44º55′942; </t>
  </si>
  <si>
    <t>Приказ Средневолжского ТУ Росрыболовства от 09.03.2017 № 115 лот № 5</t>
  </si>
  <si>
    <t>№ 2-4 от 25.04.2017</t>
  </si>
  <si>
    <t>№68-АУ</t>
  </si>
  <si>
    <t>Приказ Средневолжского ТУ Росрыболовства от 09.03.2017 № 115 лот № 3 Приказ Средневолжского ТУ Росрыболовства от 02.03.2018 № 72 лот № 1</t>
  </si>
  <si>
    <t>Приказ Средневолжского ТУ Росрыболовства от 09.03.2017 № 115 лот № 4</t>
  </si>
  <si>
    <t>№ 2-3 от 25.04.2017</t>
  </si>
  <si>
    <t>ООО "Лин-К Групп"</t>
  </si>
  <si>
    <t>№67-АУ</t>
  </si>
  <si>
    <t>Чамзинский район</t>
  </si>
  <si>
    <t>Приказ Министерства лесного, охотничьего хозяйства и природопользования Республики Мордовия от 29.12.2016 г. №1439</t>
  </si>
  <si>
    <t>Мелководное водохранилище на реке Большая Турлейка, 3,0 км на северо-запад от с. Мичурино, 1)N54 33.421 E45 41.809; 2) N54 33.362 E45 42.312 ; 3) N54 33.156 E45 42.240 4) N54 33.167 E45 42.100; 5) N54 33.239 E45 41.758; 6) N54 33.144 E45 41.175; 7) N54 33.192 E45 41.094; 8) N54 33.093 E45 40.958; 9) N54 33.156 E45 40.864; 10)N54 33.221 E45 40.722; 11) N54 33.205 E45 40.658; 12) N54 33.264 E45 40.639; 13)N54 33.203 E45 40.533; 14) N54 33.182 E45 40.857; 15) N54 33.281 E45 41.095</t>
  </si>
  <si>
    <t>Приказ Средневолжского ТУ Росрыболовства от 19.05.2017 № 297 лот № 9</t>
  </si>
  <si>
    <t>№ 2-4 от 17.07.2017</t>
  </si>
  <si>
    <t>ИП ГК(Ф)Х Архипова Ольга Владимировна</t>
  </si>
  <si>
    <t>104-АУ</t>
  </si>
  <si>
    <t>Инсарский район</t>
  </si>
  <si>
    <t>Мелководное водохранилище на реке Кириклейка, 1,5 км на юго-запад от с Верхняя Лухма, 1)N53 46.818 E44 10.534; 2) N53 46.634 E44 10.510; 3)N53 46.645 E44 10.399; 4)N53 46.636 E44 10.004; 5) N53 46.649 E44 09.757; 6) N53 46.619 E44 09.562; 7) N53 46.619 E44 09.360; 8)N53 46.627 E44 09.304; 9) N53 46.704 E44 09.228;
 10)N53 46.656 E44 09.172; 11)N53 46.688 E44 09.100; 12) N53 46.657 E44 09.014;
 13)N53 46.700 E44 09.059; 14) N53 46.761 E44 09.136; 15) N53 46.716 E44 09.293;
16) N53 46.707 E44 09.735; 17)N53 46.765 E44 10.062; 18) N53 46.790 E44 10.178;</t>
  </si>
  <si>
    <t>Приказ Средневолжского ТУ Росрыболовства от 19.05.2017 № 297 лот № 2</t>
  </si>
  <si>
    <t>№ 2-1 от 17.07.2017</t>
  </si>
  <si>
    <t>ИП ГК(Ф)Х Ларин Виталий Иванович</t>
  </si>
  <si>
    <t>100-АУ</t>
  </si>
  <si>
    <t>Дубенский район</t>
  </si>
  <si>
    <t>Приказ Средневолжского ТУ Росрыболовства от 09.03.2017 № 115 лот № 12</t>
  </si>
  <si>
    <t>№ 2-10 от 25.04.2017</t>
  </si>
  <si>
    <t>ИП Архипов Александр Владимирович</t>
  </si>
  <si>
    <t>№70-АУ</t>
  </si>
  <si>
    <t>Приказ Средневолжского ТУ Росрыболовства от 09.03.2017 № 115 лот № 8</t>
  </si>
  <si>
    <t>№ 2-6 от 25.04.2017</t>
  </si>
  <si>
    <t>№74-АУ</t>
  </si>
  <si>
    <t>Большеберезниковский район</t>
  </si>
  <si>
    <t>Приказ Средневолжского ТУ Росрыболовства от 09.03.2017 № 115 лот № 9</t>
  </si>
  <si>
    <t>№ 2-7 от 25.04.2017</t>
  </si>
  <si>
    <t>ИП Крайнов Александр Петрович</t>
  </si>
  <si>
    <t>№72-АУ</t>
  </si>
  <si>
    <t>ИП Крайнов А.П.</t>
  </si>
  <si>
    <t>Приказ Средневолжского ТУ Росрыболовства от 30.08.2016 № 555 лот № 5 Приказ Средневолжского ТУ Росрыболовства от 09.03.2017 № 115 лот № 10</t>
  </si>
  <si>
    <t>№ 2-8 от 25.04.2017</t>
  </si>
  <si>
    <t>№73-АУ</t>
  </si>
  <si>
    <t>Мелководное водохранилище на реке Протомлей, 2,6 км на север от с. Пичеуры, 1)N54 20.212 E45 50.632; 2) N54 20.210 E45 50.779; 3) N54 20.220 E45 50.802;
 4)N54 20.230 E45 50.796; 5) N54 20.234 E45 50.799; 6)N54 20.242 E45 50.881;
7) N54 20.277 E45 51.173; 8) N54 20.302 E45 51.284; 9) N54 20.342 E45 51.298;
 10)N54 20.356 E45 51.342; 11)N54 20.392 E45 51.368; 12)N54 20.431 E45 51.484;
13) N54 20.459 E45 51.499; 14)N54 20.489 E45 51.532; 15) N54 20.500 E45 51.529;
16) N54 20.511 E45 51.565; 17)N54 20.485 E45 51.551; 18) N54 20.477 E45 51.538;
 19)N54 20.392 E45 51.495; 20) N54 20.361 E45 51.470; 21) N54 20.324 E45 51.396;
22) N54 20.306 E45 51.372; 23) N54 20.226 E45 51.242; 24) N54 20.215 E45 51.249;
25) N54 20.198 E45 51.228; 26) N54 20.124 E45 51.091; 27) N54 20.088 E45 51.140;
28) N54 20.088 E45 51.114; 29) N54 20.065 E45 51.084; 30) N54 20.046 E45 51.125;
31) N54 20.035 E45 51.093; 32) N54 20.090 E45 51.079; 33)N54 20.108 E45 50.813;
34) N54 20.192 E45 50.791</t>
  </si>
  <si>
    <t>Приказ Средневолжского ТУ Росрыболовства от 19.05.2017 № 297 лот № 10</t>
  </si>
  <si>
    <t>№ 2-5 от 17.07.2017</t>
  </si>
  <si>
    <t>105-АУ</t>
  </si>
  <si>
    <t>Кочкуровский район</t>
  </si>
  <si>
    <t>Приказ Средневолжского ТУ Росрыболовства от 30.08.2016 № 555 лот № 1 Приказ Средневолжского ТУ Росрыболовства от 09.03.2017 № 115 лот № 1</t>
  </si>
  <si>
    <t>№ 2-1 от 25.04.2017</t>
  </si>
  <si>
    <t>ИП ГК(Ф)Х Поздняков Дмитрий Ильич</t>
  </si>
  <si>
    <t>71-АУ</t>
  </si>
  <si>
    <t xml:space="preserve">Мелководное водохранилище на реке Ришлейка, 0,3 км на юго-запад от с. Еремеево, 1)54º21′440 E 45º04′942; 2)54º21′416 E 45º04′919; 3)54º21′420 E 45º04′859; 4)54º21′376 E 45º04′665; 5)54º21′398 E 45º04′632; 6)54º21′275 E 45º04′359; 7)54º21′434 E 45º04′498; 8)54º21′522 E 45º04′412; 9)54º21′527 E 45º04′180; 10)54º21′560 E 45º04′366; 11)54º21′577 E 45º04′413; 12)54º21′532 E 45º04′586; 13)54º21′543 E 45º04′699; 14)54º21′599 E 45º04′771; 15)54º21′595 E 45º04′835 </t>
  </si>
  <si>
    <t>Приказ Средневолжского ТУ Росрыболовства от 09.03.2017 № 115 лот № 6 Приказ Средневолжского ТУ Росрыболовства от 02.03.2018 № 72 лот № 2</t>
  </si>
  <si>
    <t>Ромодановский район</t>
  </si>
  <si>
    <t>Мелководное водохранилище на реке Ришлейка, 2 км на северо-запад от д. Кавторовка</t>
  </si>
  <si>
    <t>Мелководное водохранилище на реке Саксаурка, 6,0 км на северо-восток от с. Сабаево, 1)N54 01.443 E45 42.094; 2)N54 01.384 E45 42.277; 3) N54 01.409 E45 42.317; 4) N54 01.426 E45 42.569; 5) N54 01.276 E45 42.707; 6)N54 01.234 E45 42.786;
 7)N54 01.180 E45 42.551; 8) N54 01.163 E45 42.378; 9)N54 01.218 E45 42.446;
 10)N54 01.224 E45 42.370; 11)N54 01.320 E45 42.369</t>
  </si>
  <si>
    <t>Приказ Средневолжского ТУ Росрыболовства от 19.05.2017 № 297 лот № 3</t>
  </si>
  <si>
    <t>№ 2-2 от 17.07.2017</t>
  </si>
  <si>
    <t>ИП Паршин Павел Иванович</t>
  </si>
  <si>
    <t>№ 101-АУ</t>
  </si>
  <si>
    <t>ПАО «Саратовский домостроительный комбинат»</t>
  </si>
  <si>
    <t>Приказ Средневолжского ТУ Росрыболовства от 30.08.2016 № 555 лот № 2 Приказ Средневолжского ТУ Росрыболовства от 09.03.2017 № 115 лот № 2</t>
  </si>
  <si>
    <t>№ 2-2 от 25.04.2017</t>
  </si>
  <si>
    <t>ПАО "Саратовский домостроительный комбинат"</t>
  </si>
  <si>
    <t>66-АУ</t>
  </si>
  <si>
    <t>Приказ Средневолжского ТУ Росрыболовства от 09.03.2017 № 115 лот № 13</t>
  </si>
  <si>
    <t>№ 2-11 от 25.04.2017</t>
  </si>
  <si>
    <t>№82-АУ</t>
  </si>
  <si>
    <t>Теньгушевский район</t>
  </si>
  <si>
    <t xml:space="preserve">Мелководное водохранилище на ручье безымянный, 0,05 км на юг от с. Широмасово, 1) 54º42′306 E 42º32′028; 2) 54º42′280 E 42º32′028; 3) 54º42′267 E 42º32′919; 4) 54º42′287 E 42º31′885; 5) 54º42′309 E 42º31′887; 6) 54º42′289 E 42º31′920; 7) 54º42′292 E 42º31′973; 8) 54º42′304 E 42º31′001; 9) 54º42′322 E 42º31′988; 10) 54º42′320 E 42º32′013; </t>
  </si>
  <si>
    <t>Соколов Ю.И.</t>
  </si>
  <si>
    <t>Приказ Средневолжского ТУ Росрыболовства от 30.08.2016 № 555 лот № 9</t>
  </si>
  <si>
    <t>№2-6 от 14.10.2016</t>
  </si>
  <si>
    <t>№31-АУ</t>
  </si>
  <si>
    <t>Атяшевский район</t>
  </si>
  <si>
    <t>Мелководное водохранилище на ручье безымянный, 0,4 км на юг от с. Дюрки, 1)N54 38.145 E46 22.198; 2)N54 38.142 E46 22.598; 3) N54 38.109 E46 22.509; 4) N54 38.062 E46 22.459; 5) N54 38.028 E46 22.434; 6) N54 38.043 E46 22.387;
 7)N54 38.036 E46 22.327; 8) N54 38.019 E46 22.290; 9) N54 37.996 E46 22.281;
10) N54 37.929 E46 22.202; 11) N54 37.784 E46 21.951; 12) N54 37.896 E46 22.071;
13) N54 38.061 E46 22.164</t>
  </si>
  <si>
    <t>Приказ Средневолжского ТУ Росрыболовства от 19.05.2017 № 297 лот № 11</t>
  </si>
  <si>
    <t>№ 2-6 от 17.07.2017</t>
  </si>
  <si>
    <t>ООО "Знаменское"</t>
  </si>
  <si>
    <t>102-АУ</t>
  </si>
  <si>
    <t>Зубово-Полянский район</t>
  </si>
  <si>
    <t>Мелководное водохранилище на ручье безымянный, 0,4 км на юго-восток от с. Студенец, 1)N54 09.553 E42 19.735; 2) N54 09.541 E42 19.719; 3)N54 09.478 E42 19.771; 4)N54 09.466 E42 19.793; 5)N54 09.450 E42 19.824; 6) N54 09.439 E42 19.886; 7) N54 09.449 E42 19.790; 8) N54 09.487 E42 19.721; 9) N54 09.495 E42 19.641;
10) N54 09.524 E42 19.612; 11) N54 09.521 E42 19.632; 12) N54 09.580 E42 19.705;</t>
  </si>
  <si>
    <t>Приказ Средневолжского ТУ Росрыболовства от 19.05.2017 № 297 лот № 8 Приказ Средневолжского ТУ Росрыболовства от 02.03.2018 № 72 лот № 8</t>
  </si>
  <si>
    <t>№ 2-3 от 17.07.2017</t>
  </si>
  <si>
    <t>Краснослободский район</t>
  </si>
  <si>
    <t>Мелководное водохранилище на ручье безымянный, 0,5 км на юг от д. Зиновские выселки, 1)N54 26.261 E43 34.201; 2) N54 26.297 E43 34.354; 3) N54 26.149 E43 34.639; 4) N54 26.105 E43 35.202; 5) N54 26.103 E43 35.278; 6) N54 26.084 E43 35.201; 7) N54 26.069 E43 35.058; 8)N54 26.056 E43 34.959; 9) N54 26.047 E43 34.698; 10)N54 26.151 E43 34.396; 11) N54 26.207 E43 34.319</t>
  </si>
  <si>
    <t>Приказ Средневолжского ТУ Росрыболовства от 19.05.2017 № 297 лот № 4 Приказ Средневолжского ТУ Росрыболовства от 02.03.2018 № 72 лот № 4</t>
  </si>
  <si>
    <t>Старошайговский район</t>
  </si>
  <si>
    <t>Общественная организация Республики Мордовия «Охотничий рыболовный клуб «Верхняя верчинка»</t>
  </si>
  <si>
    <t>Приказ Средневолжского ТУ Росрыболовства от 30.08.2016 № 555 лот № 7</t>
  </si>
  <si>
    <t>№2-4 от 14.10.2016</t>
  </si>
  <si>
    <t>ИП Потанин Андрей Михайлович</t>
  </si>
  <si>
    <t>30-АУ</t>
  </si>
  <si>
    <t>ООО «ОптСтрой Плюс»</t>
  </si>
  <si>
    <t>Приказ Средневолжского ТУ Росрыболовства от 30.08.2016 № 555 лот № 8</t>
  </si>
  <si>
    <t>№2-5 от 14.10.2016</t>
  </si>
  <si>
    <t>ИП Агеев Александр Сергеевич</t>
  </si>
  <si>
    <t>№32-АУ</t>
  </si>
  <si>
    <t>Кадошкинский район</t>
  </si>
  <si>
    <t>Мелководное водохранилище на ручье безымянный, 2,8 км на северо-восток от с. Пушкино, 1)N54 06.737 E44 23.622; 2) N54 06.692 E44 23.693; 3) N54 06.666 E44 23.755; 4)N54 06.580 E44 23.762; 5)N54 06.583 E44 23.747; 6)N54 06.592 E44 23.628; 7) N54 06.604 E44 23.648; 8) N54 06.595 E44 23.586; 9)N54 06.601 E44 23.582; 10) N54 06.640 E44 23.649; 11) N54 06.645 E44 23.653; 12) N54 06.648 E44 23.688; 13) N54 06.669 E44 23.582; 14) N54 06.687 E44 23.531; 15) N54 06.689 E44 23.491; 16) N54 06.699 E44 23.475; 17) N54 06.709 E44 23.503; 18) N54 06.724 E44 23.505; 19)N54 06.742 E44 23.501; 20)N54 06.727 E44 23.573; 21) N54 06.717 E44 23.610; 22)N54 06.711 E44 23.643</t>
  </si>
  <si>
    <t>Приказ Средневолжского ТУ Росрыболовства от 19.05.2017 № 297 лот № 12</t>
  </si>
  <si>
    <t>№ 2-7 от 17.07.2017</t>
  </si>
  <si>
    <t>ИП ГК(Ф)Х Долотказин Рашид Растямович</t>
  </si>
  <si>
    <t>№ 103-АУ</t>
  </si>
  <si>
    <t>Мелководное водохранилище на ручье безымянный, 4,0 км на юг от с. Пензятка, 1)N54 13.766 E44 56.046; 2) N54 13.945 E44 55.867; 3)N54 13.987 E44 55.905; 4) N54 13.993 E44 55.921; 5) N54 14.005 E44 55.916; 6) N54 13.986 E44 55.953;
7) N54 13.847 E44 56.212; 8)N54 13.848 E44 56.252; 9)N54 13.738 E44 56.298;
10) N54 13.725 E44 56.300; 11)N54 13.685 E44 56.222; 12) N54 13.646 E44 55.873;
 13)N54 13.678 E44 55.891; 14) N54 13.699 E44 55.900; 15)N54 13.718 E44 55.955</t>
  </si>
  <si>
    <t>Приказ Средневолжского ТУ Росрыболовства от 19.05.2017 № 297 лот № 1 Приказ Средневолжского ТУ Росрыболовства от 02.03.2018 № 72 лот № 3</t>
  </si>
  <si>
    <t>Мелководное водохранилище на ручье безымянный, 5,1 км на северо-запад от с. Летки, 1)N54 20.806 E44 30.184; 2) N54 20.878 E44 30.287; 3) N54 20.874 E44 30.380; 4)N54 20.876 E44 30.455; 5) N54 20.839 E44 30.492; 6) N54 20.804 E44 30.448; 7) N54 20.742 E44 30.406; 8) N54 20.683 E44 30.511; 9) N54 20.654 E44 30.495;
10) N54 20.628 E44 30.501; 11)N54 20.611 E44 30.474</t>
  </si>
  <si>
    <t>Приказ Средневолжского ТУ Росрыболовства от 19.05.2017 № 297 лот № 5 Приказ Средневолжского ТУ Росрыболовства от 02.03.2018 № 72 лот № 5</t>
  </si>
  <si>
    <t>Мелководное водохранилище на ручье безымянный, 6,0 км на север от с. Шувары, 1)N54 13.000 E44 27.101; 2) N54 13.052 E44 27.147; 3) N54 13.144 E44 27.282;
4) N54 13.176 E44 27.284; 5) N54 13.189 E44 27.307; 6) N54 13.200 E44 27.287;
7) N54 13.203 E44 27.299; 8) N54 13.208 E44 27.288; 9) N54 13.221 E44 27.314;
 10)N54 13.237 E44 27.274; 11)N54 13.250 E44 27.302; 12) N54 13.269 E44 27.300;
13) N54 13.310 E44 27.373; 14) N54 13.338 E44 27.375; 15)N54 13.372 E44 27.453;
16) N54 13.405 E44 27.419; 17) N54 13.399 E44 27.536; 18)N54 13.387 E44 27.553;
19) N54 13.372 E44 27.544; 20) N54 13.346 E44 27.557; 21)N54 13.330 E44 27.503;
 22)N54 13.309 E44 27.512; 23) N54 13.296 E44 27.497; 24)N54 13.275 E44 27.503;
25) N54 13.272 E44 27.483; 26)N54 13.309 E44 27.456; 27) N54 13.298 E44 27.446;
 28)N54 13.285 E44 27.426; 29) N54 13.279 E44 27.404; 30)N54 13.239 E44 27.354;
31) N54 13.229 E44 27.358; 32) N54 13.223 E44 27.352; 33)N54 13.218 E44 27.356;
34) N54 13.209 E44 27.355; 35) N54 13.201 E44 27.349; 36)N54 13.149 E44 27.322;
 37)N54 13.097 E44 27.289; 38)N54 13.059 E44 27.255; 39) N54 13.052 E44 27.200;
 40)N54 13.024 E44 27.156; 41)N54 13.020 E44 27.134; 42)N54 12.973 E44 27.092</t>
  </si>
  <si>
    <t>Приказ Средневолжского ТУ Росрыболовства от 19.05.2017 № 297 лот № 6 Приказ Средневолжского ТУ Росрыболовства от 02.03.2018 № 72 лот № 6</t>
  </si>
  <si>
    <t>ИП Щербаков А.В.</t>
  </si>
  <si>
    <t>Приказ Средневолжского ТУ Росрыболовства от 30.08.2016 № 555 лот № 4</t>
  </si>
  <si>
    <t>№2-2 от 14.10.2016</t>
  </si>
  <si>
    <t>№28-АУ</t>
  </si>
  <si>
    <t>ГКФХ Воронин А.А.</t>
  </si>
  <si>
    <t>Приказ Средневолжского ТУ Росрыболовства от 30.08.2016 № 555 лот № 3</t>
  </si>
  <si>
    <t>№2-1 от 14.10.2016 г.</t>
  </si>
  <si>
    <t>№27-АУ</t>
  </si>
  <si>
    <t>Мелководное водохранилище на реке Чиуш, 1,5 км на юго-восток от с. Ачадово, 1)N53 53.810 E43 01.793; 2) N53 53.725 E43 01.942; 3)N53 53.594 E43 01.726; 4)N53 52.837 E43 01.551; 5)N53 52.176 E43 01.469; 6)N53 51.893 E43 00.902;
 7)N53 51.665 E43 00.753; 8)N53 52.602 E43 01.191; 9) N53 52.742 E43 01.216;
10) N53 53.445 E43 01.484; 11) N53 53.460 E43 00.918; 12) N53 53.646 E43 01.417;
13) N53 53.755 E43 01.685;</t>
  </si>
  <si>
    <t>Приказ Средневолжского ТУ Росрыболовства от 19.05.2017 № 297 лот № 7 Приказ Средневолжского ТУ Росрыболовства от 02.03.2018 № 72 лот № 7</t>
  </si>
  <si>
    <t>Волжский муниципальный район</t>
  </si>
  <si>
    <t>Приказ Департамента охоты и рыболовства Самарской области «Об определении границ рыбоводных участков Самарской области» от 28.09.2016 г. № 131-п</t>
  </si>
  <si>
    <t>Пруд на балке Ветлянка, расположенный в 1,5 км южнее п. Тридцатый
1) 52º43´22.45´´ - 50º23´28.55´´ 
2)52º44´39.18´´ - 50º24´20.85´´
3)52º44´31.29´´ - 50º24´44.42´´</t>
  </si>
  <si>
    <t>ИП Глава К(Ф)Х Неверов А.Г.</t>
  </si>
  <si>
    <t>Приказ Средневолжского ТУ Росрыболовства от 17.10.2016 № 657 лот № 4 Приказ Средневолжского ТУ Росрыболовства от 02.05.2017 № 255 лот № 2</t>
  </si>
  <si>
    <t>№2-3 от 15.12.2016, № 2-2 от 04.07.2017</t>
  </si>
  <si>
    <t>№106-АУ</t>
  </si>
  <si>
    <t>Борский муниципальный район</t>
  </si>
  <si>
    <t>Пруд на реке Сухая Безымянка расположенный в 1,3 км южнее с. Благодаровка
1) 52º50´0´´ - 51º26´45´´
2) 52º49´57´´ - 51º26´57´´ 
3) 52º49´38´´ - 51º26´50´´
4) 52º49´39´´ - 51º26´43´´</t>
  </si>
  <si>
    <t>ИП Первов С.В.</t>
  </si>
  <si>
    <t>Приказ Средневолжского ТУ Росрыболовства от 17.10.2016 № 657 лот № 1</t>
  </si>
  <si>
    <t>№2-1 от 05.12.2016</t>
  </si>
  <si>
    <t>ИП Первов Сергей Владимирович</t>
  </si>
  <si>
    <t>№45-АУ</t>
  </si>
  <si>
    <t>Арбажский район, Шембетское сельское поселение</t>
  </si>
  <si>
    <t>Постановление Правительства Кировской области «Об определении границ рыбоводных участков в административно-территориальных единицах Кировской области» от 27.06.16 № 108/369</t>
  </si>
  <si>
    <t>Приказ Средневолжского ТУ Росрыболовства от 23.12.2016 № 739 лот № 1 Приказ Средневолжского ТУ Росрыболовства от 17.08.2017 № 432 лот № 1</t>
  </si>
  <si>
    <t>Кирово-Чепецкий район, Поломское сельское поселение</t>
  </si>
  <si>
    <t>Приказ Средневолжского ТУ Росрыболовства от 04.10.2016 № 634 лот № 8</t>
  </si>
  <si>
    <t>№2-4 от 22.11.2016</t>
  </si>
  <si>
    <t>ООО СПХ "Поломское"</t>
  </si>
  <si>
    <t>№44-АУ</t>
  </si>
  <si>
    <t>Кирово-Чепецкий район, Филипповское сельское поселение</t>
  </si>
  <si>
    <t>Приказ Средневолжского ТУ Росрыболовства от 23.12.2016 № 739 лот № 3</t>
  </si>
  <si>
    <t>№ 2-1 от 13.02.2017</t>
  </si>
  <si>
    <t>ООО "Эль"</t>
  </si>
  <si>
    <t>№ 53-АУ</t>
  </si>
  <si>
    <t>Кирово-Чепецкий район</t>
  </si>
  <si>
    <t>Участок № 12. участок реки Пихтовка, №1 58º23′39,88″ с.ш. 50º26′54,07″ в.д. №2 58º23′41,97″ с.ш. 50º26′55,82″ в.д №3 58º23′44,53″ с.ш. 50º26′48,74″ в.д. №4 58º23′51,8″ с.ш. 50º26′34,76″ в.д. №5 58º23′51,3″ с.ш. 50º26′22,65″ в.д №6 58º23′44,6″ с.ш. 50º26′14,56″ в.д №7 58º23′44,22″ с.ш. 50º26′20,79″ в.д. №8 58º23′46,86″ с.ш. 50º26′31,29″ в.д. №9 58º23′42,02″ с.ш. 50º26′49,91″ в.д.</t>
  </si>
  <si>
    <t>МСК-43</t>
  </si>
  <si>
    <t>Приказ Средневолжского ТУ Росрыболовства от 04.10.2016 № 634 лот № 9</t>
  </si>
  <si>
    <t>№2-5 от 22.11.2016</t>
  </si>
  <si>
    <t>ООО "Питание-сервис"</t>
  </si>
  <si>
    <t>№42-АУ</t>
  </si>
  <si>
    <t>Приказ Средневолжского ТУ Росрыболовства от 04.10.2016 № 634 лот № 10</t>
  </si>
  <si>
    <t>№2-6 от 22.11.2016</t>
  </si>
  <si>
    <t>№43-АУ</t>
  </si>
  <si>
    <t>Омутнинский район, Песковское городское поселение</t>
  </si>
  <si>
    <t>Приказ Средневолжского ТУ Росрыболовства от 23.12.2016 № 739 лот № 4 Приказ Средневолжского ТУ Росрыболовства от 17.08.2017 № 432 лот № 7</t>
  </si>
  <si>
    <t>№ 2-2 от 03.10.2017</t>
  </si>
  <si>
    <t>ООО "Воля"</t>
  </si>
  <si>
    <t>№ 114-АУ</t>
  </si>
  <si>
    <t>Слободской район, Ильинское сельское поселение</t>
  </si>
  <si>
    <t>Приказ Средневолжского ТУ Росрыболовства от 23.12.2016 № 739 лот № 5 Приказ Средневолжского ТУ Росрыболовства от 17.08.2017 № 432 лот № 8</t>
  </si>
  <si>
    <t>№ 2-3 от 03.10.2017</t>
  </si>
  <si>
    <t>ООО "Маяк-Север"</t>
  </si>
  <si>
    <t>№ 115-АУ</t>
  </si>
  <si>
    <t>Унинский район, Сардыкское сельское поселение</t>
  </si>
  <si>
    <t xml:space="preserve">Участок № 16. участок пруда Антоновский, расположен на реке Сардык, №1 57.651004 с.ш. 51.516990 в.д. №2 57.646135 с.ш. 51.527853 №3 57.645676 с.ш. 51.532573, №4 57.650315 с.ш. 51.531114 в.д. </t>
  </si>
  <si>
    <t>Приказ Средневолжского ТУ Росрыболовства от 23.12.2016 № 739 лот № 6</t>
  </si>
  <si>
    <t>№ 2-3 от 13.02.2017</t>
  </si>
  <si>
    <t>ИП Наймушин А.Г.</t>
  </si>
  <si>
    <t>№ 54-АУ</t>
  </si>
  <si>
    <t>Шабалинский район, Высокораменское сельское поселение</t>
  </si>
  <si>
    <t>Приказ Средневолжского ТУ Росрыболовства от 23.12.2016 № 739 лот № 7 Приказ Средневолжского ТУ Росрыболовства от 17.08.2017 № 432 лот № 9</t>
  </si>
  <si>
    <t>Яранский район, Знаменское сельское поселение</t>
  </si>
  <si>
    <t>Приказ Средневолжского ТУ Росрыболовства от 23.12.2016 № 739 лот № 8</t>
  </si>
  <si>
    <t>№ 2-4 от 13.02.2017</t>
  </si>
  <si>
    <t>ИП Иванов Андрей Александрович</t>
  </si>
  <si>
    <t>№ 55-АУ</t>
  </si>
  <si>
    <t>Яранский район, Яранское городское поселение</t>
  </si>
  <si>
    <t>Приказ Средневолжского ТУ Росрыболовства от 23.12.2016 № 739 лот № 9 Приказ Средневолжского ТУ Росрыболовства от 17.08.2017 № 432 лот № 10</t>
  </si>
  <si>
    <t>№ 2-4 от 03.10.2017</t>
  </si>
  <si>
    <t>ИП Коробейников Евгений Александрович</t>
  </si>
  <si>
    <t>№ 113-АУ</t>
  </si>
  <si>
    <t>Приказ Средневолжского ТУ Росрыболовства от 04.10.2016 № 634 лот № 1</t>
  </si>
  <si>
    <t>№2-1 от 02.12.2016</t>
  </si>
  <si>
    <t>ИП Филин Н.И.</t>
  </si>
  <si>
    <t>№39-АУ</t>
  </si>
  <si>
    <t>Арбажский район,Сорвижское сельское поселение</t>
  </si>
  <si>
    <t>Приказ Средневолжского ТУ Росрыболовства от 04.10.2016 № 634 лот № 2</t>
  </si>
  <si>
    <t>№2-2 от 22.11.2016</t>
  </si>
  <si>
    <t>ООО "Аква-ресурс"</t>
  </si>
  <si>
    <t>№40-АУ</t>
  </si>
  <si>
    <t>Приказ Средневолжского ТУ Росрыболовства от 04.10.2016 № 634 лот № 3 Приказ Средневолжского ТУ Росрыболовства от 17.08.2017 № 432 лот № 2</t>
  </si>
  <si>
    <t>Арбажский район, Верхотульское сельское поселение</t>
  </si>
  <si>
    <t>Приказ Средневолжского ТУ Росрыболовства от 04.10.2016 № 634 лот № 4 Приказ Средневолжского ТУ Росрыболовства от 17.08.2017 № 432 лот № 3</t>
  </si>
  <si>
    <t>Богородский муниципальный район, городское поселение</t>
  </si>
  <si>
    <t>Приказ Средневолжского ТУ Росрыболовства от 23.12.2016 № 739 лот № 2 Приказ Средневолжского ТУ Росрыболовства от 17.08.2017 № 432 лот № 4</t>
  </si>
  <si>
    <t>Верхошижемский район, Зоновское сельское поселение</t>
  </si>
  <si>
    <t>Приказ Средневолжского ТУ Росрыболовства от 04.10.2016 № 634 лот № 5</t>
  </si>
  <si>
    <t>№2-3 от 22.11.2016</t>
  </si>
  <si>
    <t>ИП Мурашко С.С.</t>
  </si>
  <si>
    <t>№41-АУ</t>
  </si>
  <si>
    <t>Кирово-Чепецкий район, Федяковское сельское поселение</t>
  </si>
  <si>
    <t>Приказ Средневолжского ТУ Росрыболовства от 04.10.2016 № 634 лот № 6 Приказ Средневолжского ТУ Росрыболовства от 17.08.2017 № 432 лот № 5</t>
  </si>
  <si>
    <t>Кирово-Чепецкий район, Фатеевское сельское поселение</t>
  </si>
  <si>
    <t>Приказ Средневолжского ТУ Росрыболовства от 04.10.2016 № 634 лот № 7 Приказ Средневолжского ТУ Росрыболовства от 17.08.2017 № 432 лот № 6</t>
  </si>
  <si>
    <t>№ 2-1 от 03.10.2017</t>
  </si>
  <si>
    <t>ООО "Строим"</t>
  </si>
  <si>
    <t>№ 112-АУ</t>
  </si>
  <si>
    <t>Добрянский район</t>
  </si>
  <si>
    <t>Приказ Министерства сельского хозяйства и продовольствия Пермского края от 23.11.2016 г. №СЭД -25-01.1-02-264 "Об определении границ рыбоводных участков"</t>
  </si>
  <si>
    <t>участок водохранилища на реке Тюсь от точки №1 с координатами 58º30′46.83″ с.ш., 56º23′54.84″ в.д., по береговой линии до точки №2 с координатами 58º30′35.55″ с.ш., 56º23′54.94″в.д., по береговой линии до точки№3 с координатами 58º30′35.18″ с.ш., 56º23′44.06″в.д., по береговой линии до точки №4 с координатами 58º30′26.14″ с.ш., 56º23′41.52″в.д., по прямой линии до точки №5 с координатами 58º30′15.56″ с.ш., 56º23′36.17″в.д., по береговой линии до точки №6 с координатами 58º30′10.44″ с.ш., 56º23′31.04″в.д., по береговой линии до точки№7 с координатами 58º30′08.90″ с.ш., 56º23′31.68″в.д., по прямой линии до точки № 8 с координатами 58º30′05.88″ с.ш., 56º23′33.59″в.д., по прямой линии до точки №9 с координатами 58º30′03.80″ с.ш., 56º23′34.14″в.д., по прямой линии до точки № 10 с координатами 58º30′04.47″ с.ш., 56º23′53.70″в.д., по прямой линии до точки №11 с координатами 58º30′11.83″ с.ш., 56º23′55.90″в.д., по прямой линии до точки № 12 с координатами 58º30′21.85″ с.ш., 56º24′05.14″в.д., по прямой линии до точки №13 с координатами 58º30′25.74″ с.ш., 56º24′34.01″в.д., по прямой линии до точки № 14 с координатами 58º30′29.43″ с.ш., 56º24′51.69″в.д., по береговой линии до точки №15 с координатами 58º30′38.44″ с.ш., 56º24′43.23″в.д., по береговой линии до точки №16 с координатами 58º30′44.17″ с.ш., 56º24′39.88″в.д..</t>
  </si>
  <si>
    <t>ООО "Добрянский рыбоводный центр"</t>
  </si>
  <si>
    <t>Приказ Средневолжского ТУ Росрыболовства от 25.07.2017 № 397 лот № 1</t>
  </si>
  <si>
    <t>№ 2-1 от 18.09.2017</t>
  </si>
  <si>
    <t>№ 110-АУ</t>
  </si>
  <si>
    <t>Приказ Министерства природных ресурсов и охраны окружающей среды Удмуртской Республики «Об определении береговых линий (границ водных объектов) и границ частей водных объектов, признаваемых рыбоводными участками, на территории Удмуртской Республики» от 15.06.2017 № 116</t>
  </si>
  <si>
    <t>Водный объект на правобережном притоке реки Лудзинка, №1 -56º43′18 ″с.ш. 52º50′7 ″в.д., №2 -56º43′ 18″с.ш. 52º50′ 7″в.д., №3 -56º43′18″с.ш. 52º50′5 ″в.д., №4 -56º43′17 ″с.ш. 52º50′4 ″в.д., №5 -56º43′17 ″с.ш. 52º50′4 ″в.д., №6 -56º43′17 ″с.ш. 52º50′4 ″в.д., №7 -56º43′17 ″с.ш. 52º50′3 ″в.д., №8 -56º43′ 17″с.ш. 52º50′3 ″в.д., №9 -56º43′ 17″с.ш. 52º50′3 ″в.д., №10 -56º43′17 ″с.ш. 52º50′ 3″в.д., №11 -56º43′ 17″с.ш. 52º50′ 2″в.д., №12 -56º43′17 ″с.ш. 52º50′2 ″в.д., №13 -56º43′17 ″с.ш. 52º50′ 2″в.д., №14 -56º43′18 ″с.ш. 52º50′1 ″в.д., №15 -56º43′ 18″с.ш. 52º50′0 ″в.д., №16 -56º43′ 18″с.ш. 52º49′60 ″в.д., №17 -56º43′18 ″с.ш. 52º49′ 60″в.д., №18 -56º43′18 ″с.ш. 52º49′ 60″в.д., №19 -56º43′18 ″с.ш. 52º49′60 ″в.д., №20 -56º43′18 ″с.ш. 52º50′ 1″в.д., №21 -56º43′18 ″с.ш. 52º50′ 2″в.д., №22 -56º43′18 ″с.ш. 52º50′2 ″в.д., №23 -56º43′18 ″с.ш. 52º50′3 ″в.д., №24 -56º43′18 ″с.ш. 52º50′ 4″в.д., №25 -56º43′18 ″с.ш. 52º50′ 5″в.д., №26 -56º43′ 19″с.ш. 52º50′5 ″в.д., №27 -56º43′19 ″с.ш. 52º50′ 5″в.д., №28 -56º43′19 ″с.ш. 52º50′5 ″в.д., №29 -56º43′19 ″с.ш. 52º50′5 ″в.д., №30 -56º43′19 ″с.ш. 52º50′5 ″в.д., №31 -56º43′19 ″с.ш. 52º50′6 ″в.д., №32 -56º43′19 ″с.ш. 52º50′ 7″в.д., №33 -56º43′19 ″с.ш. 52º50′7 ″в.д., №34 -56º43′19 ″с.ш. 52º50′ 7″в.д.,</t>
  </si>
  <si>
    <t>Юкаменский муниципальный район</t>
  </si>
  <si>
    <t>Приказ Министерства природных ресурсов и охраны окружающей среды Удмуртской Республики «Об определении береговых линий (границ водных объектов) и границ частей водных объектов, признаваемых рыбоводными участками, на территории Удмуртской Республики» от 15.06.2017 № 116, от 23.11.2017 № 202</t>
  </si>
  <si>
    <t>Водный объект на правобережном притоке реки Малые Уни</t>
  </si>
  <si>
    <t>Камбарский муниципальный район</t>
  </si>
  <si>
    <t>Приказ Министерства природных ресурсов и охраны окружающей среды Удмуртской Республики «Об определении границ водных объектов и их частей, признаваемых рыбоводными участками, на территории Удмуртской Республики» от 11.07.2016 № 135, от 23.11.2017 № 202</t>
  </si>
  <si>
    <t>Приказ Средневолжского ТУ Росрыболовства от 20.10.2016 № 662 лот № 1</t>
  </si>
  <si>
    <t>Шарканский муниципальный район</t>
  </si>
  <si>
    <t>Водный объект на реке Большая Кивара</t>
  </si>
  <si>
    <t>Селтинский муниципальный район</t>
  </si>
  <si>
    <t>Водный объект на реке Кырчма</t>
  </si>
  <si>
    <t>Водный объект на реке Нижний Сюрзи</t>
  </si>
  <si>
    <t>Якшур-Бодъинский муниципальный район</t>
  </si>
  <si>
    <t>Водный объект на реке Селычка</t>
  </si>
  <si>
    <t>Водный объект на реке Солшур</t>
  </si>
  <si>
    <t>Малопургинский муниципальный район</t>
  </si>
  <si>
    <t>Приказ Средневолжского ТУ Росрыболовства от 20.10.2016 № 662 лот № 9</t>
  </si>
  <si>
    <t>Приказ Средневолжского ТУ Росрыболовства от 20.10.2016 № 662 лот № 10</t>
  </si>
  <si>
    <t>Водный объект на реке Уни</t>
  </si>
  <si>
    <t>Водный объект на реке Юкаменка</t>
  </si>
  <si>
    <t>Балезинский муниципальный район</t>
  </si>
  <si>
    <t>Водный объект на реке Юнда, №1 -57º54′58″с.ш. 52º59′34″в.д., №2 -57º54′53″с.ш. 52º59′44″в.д., №3 -57º54′52″с.ш. 52º59′41″в.д., №4 -57º54′50″с.ш. 52º59′40″в.д., №5 -57º54′49″с.ш. 52º59′35″в.д., №6 -57º54′49″с.ш. 52º59′34″в.д., №7 -57º54′48″с.ш. 52º59′30″в.д., №8 -57º54′48″с.ш. 52º59′21″в.д., №9 -57º54′47″с.ш. 52º59′14″в.д., №10 -57º54′47″с.ш. 52º59′6″в.д., №11 -57º54′44″с.ш. 52º58′59″в.д., №12 -57º54′42″с.ш. 52º58′58″в.д., №13 -57º54′40″с.ш. 52º58′52″в.д., №14 -57º54′41″с.ш. 52º58′46″в.д., №15 -57º54′40″с.ш. 52º58′41″в.д., №16 -57º54′38″с.ш. 52º58′40″в.д., №17 -57º54′36″с.ш. 52º58′40″в.д., №18 -57º54′36″с.ш. 52º58′37″в.д., №19 -57º54′38″с.ш. 52º58′33″в.д., №20 -57º54′37″с.ш. 52º58′30″в.д., №21 -57º54′37″с.ш. 52º58′32″в.д., №22 -57º54′36″с.ш. 52º58′31″в.д., №23 -57º54′37″с.ш. 52º58′28″в.д., №24 -57º54′38″с.ш. 52º58′28″в.д., №25 -57º54′37″с.ш. 52º58′25″в.д., №26 -57º54′36″с.ш. 52º58′25″в.д., №27 -57º54′36″с.ш. 52º58′24″в.д., №28 -57º54′36″с.ш. 52º58′23″в.д., №29 -57º54′38″с.ш. 52º58′24 ″в.д., №30 -57º54′38″с.ш. 52º58′27″в.д., №31 -57º54′38″с.ш. 52º58′31″в.д., №32 -57º54′39″с.ш. 52º58′31″в.д., №33 -57º54′41″с.ш. 52º58′28″в.д., №34 -57º54′41″с.ш. 52º58′27″в.д., №35 -57º54′42″с.ш. 52º58′25″в.д., №36 -57º54′43″с.ш. 52º58′25″в.д., №37 -57º54′41″с.ш. 52º58′29″в.д., №38 -57º54′42″с.ш. 52º58′32″в.д., №39 -57º54′42″с.ш. 52º58′32″в.д., №40 -57º54′43″с.ш. 52º58′31″в.д., №41 -57º54′44″с.ш. 52º58′31″в.д., №42 -57º54′43″с.ш. 52º58′33″в.д., №43 -57º54′43″с.ш. 52º58′35″в.д., №44 -57º54′42″с.ш. 52º58′37″в.д., №45 -57º54′43″с.ш. 52º58′39″в.д., №46 -57º54′45″с.ш. 52º58′38″в.д., №47 -57º54′45″с.ш. 52º58′42″в.д., №48 -57º54′44″с.ш. 52º58′45″в.д., №49 -57º54′44″с.ш. 52º58′46″в.д., №50 -57º54′45″с.ш. 52º58′46″в.д., №51 -57º54′46″с.ш. 52º58′45″в.д., №52 -57º54′46″с.ш. 52º58′46″в.д., №53 -57º54′46″с.ш. 52º58′47″в.д., №54 -57º54′46″с.ш. 52º58′49″в.д., №55 -57º54′48″с.ш. 52º58′48″в.д., №56 -57º54′48″с.ш. 52º58′44″в.д., №57 -57º54′48″с.ш. 52º58′44″в.д., №58 -57º54′50″с.ш. 52º58′51″в.д., №59 -57º54′53″с.ш. 52º58′55″в.д., №60 -57º54′55″с.ш. 52º58′57″в.д., №61 -57º54′58″с.ш. 52º59′4″в.д., №62 -57º54′58″с.ш. 52º59′10″в.д., №63 -57º54′60″с.ш. 52º59′15″в.д., №64 -57º55′1″с.ш. 52º59′20″в.д., №65 -57º55′2″с.ш. 52º59′21″в.д., №66 -57º55′2″с.ш. 52º59′23″в.д., №67 -57º55′5″с.ш. 52º59′29″в.д.</t>
  </si>
  <si>
    <t>Водный объект участок реки (старица) Лекма</t>
  </si>
  <si>
    <t>Оренбургская область</t>
  </si>
  <si>
    <t>Новоорский район</t>
  </si>
  <si>
    <t>Распоряжение Министерства лесного и охотничьего хозяйства Оренбургской области «О внесении изменений в расп от 16.11.16г. № 282-р» от 03.04.2017 № 54-р</t>
  </si>
  <si>
    <t>Гранитное водохранилище в 0,5 км северо-восточнее от поселка Гранитный 1) 51°25'26.76"с.ш. 59° 6'57.71" в.д.
 2) 51°25'9.11"с.ш. 
 59° 7'22.50" в.д.
 3) 51°25'42.73"с.ш. 59° 8'18.31" в.д.
 4) 51°26'6.54"с.ш.
 59° 7'49.92" в.д.</t>
  </si>
  <si>
    <t>Приказ Средневолжского ТУ Росрыболовства от 26.01.2018 № 28 лот № 3</t>
  </si>
  <si>
    <t>Бузулукский район</t>
  </si>
  <si>
    <t>Домашкинское водохранилище, 0,1 км западнее от села Искра. 1) 52 °45'31.44"с.ш
52° 8'21.25"в.д.
 2) 52 °45'0.89" с.ш. 52° 9'9.64" в.д.
 3) 52 °44'10.08" с.ш. 52° 6'38.61" в.д.
 4) 52°44'15.59" с.ш. 52° 6'10.75" в.д.</t>
  </si>
  <si>
    <t>Приказ Средневолжского ТУ Росрыболовства от 01.06.2017 № 309 лот № 4</t>
  </si>
  <si>
    <t xml:space="preserve">Елшанское водохранилище, 3,5 км севернее от села Лабазы. 1) 52°39'18.86"с.ш. 52° 9'47.22"в.д.
 2) 52°39'43.57"с.ш. 52° 9'42.21"в.д.
 3) 52°39'27.50"с.ш. 52° 6'34.46"в.д.
 4) 52°39'21.70"с.ш.
 52° 6'40.40" в.д. </t>
  </si>
  <si>
    <t>Приказ Средневолжского ТУ Росрыболовства от 01.06.2017 № 309 лот № 3</t>
  </si>
  <si>
    <t>№ 2-2 от 07.08.2017</t>
  </si>
  <si>
    <t>ИП Алдабаев Игорь Петрович</t>
  </si>
  <si>
    <t>107-АУ</t>
  </si>
  <si>
    <t>Гайский городской округ</t>
  </si>
  <si>
    <t>Затон Ириклинского водохранилище - Приплотинный плес, 0,5 км севернее поселка Ириклинский. 1) 51°40'43.28"с.ш. 58°37'42.63" в.д.
 2) 51°40'43.85"с.ш. 58°38'4.90" в.д.
 3) 51°40'42.64"с.ш. 58°38'5.90" в.д.
 4) 51°40'39.70"с.ш.
 58°37'47.10" в.д.</t>
  </si>
  <si>
    <t>Приказ Средневолжского ТУ Росрыболовства от 01.06.2017 № 309 лот № 6</t>
  </si>
  <si>
    <t>Добровольский пруд, отрезок реки Колдав в 3,5 км южнее села Добровольское. 1) 51°38'49.73"с.ш. 59°17'24.28" в.д.
 2) 51°38'41.11"с.ш. 59°17'37.16" в.д.
 3) 51°37'18.91"с.ш. 59°15'51.54" в.д.
 4) 51°37'46.00"с.ш.
 59°16'7.41" в.д.</t>
  </si>
  <si>
    <t>Приказ Средневолжского ТУ Росрыболовства от 26.01.2018 № 28 лот № 2</t>
  </si>
  <si>
    <t>Домбаровский район</t>
  </si>
  <si>
    <t>Красночабанское водохранилище, 2,5 км северо-восточнее от села Кинжебулак 1) 50°58'41.32"с.ш. 58°47'4.56" в.д.
 2) 50°58'50.71"с.ш. 58°47'48.14" в.д.
 3) 50°56'25.75"с.ш. 58°49'46.72" в.д.
 4) 50°56'39.86"с.ш.
 58°49'8.45" в.д.</t>
  </si>
  <si>
    <t>Приказ Средневолжского ТУ Росрыболовства от 01.06.2017 № 309 лот № 7</t>
  </si>
  <si>
    <t>Крутинковское водохранилище на р. Крутинка в 4,4 км на северо-запад от с. Подколки, 1) 53° 2'25.50" с.ш. 52 °29'23.80" в.д.
 2)53° 2'26.22" с.ш. 52°29'31.99" в.д.
3)53° 1'40.44"с.ш. 
52°30'13.15"в.д.
 4) 53° 1'5.66"с.ш.  52°29'13.50"в.д</t>
  </si>
  <si>
    <t>Приказ Средневолжского ТУ Росрыболовства от 01.06.2017 № 309 лот № 5</t>
  </si>
  <si>
    <t>Чебоксарский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</si>
  <si>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06.03.2017 № 235</t>
  </si>
  <si>
    <t>атаман Кокшайского станичного казачьего общества Республики Марий Эл</t>
  </si>
  <si>
    <t>Приказ Средневолжского ТУ от 27.11.2017 № 597 лот 6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</si>
  <si>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04.05.2017 № 480</t>
  </si>
  <si>
    <t>Харитонов В.Г.</t>
  </si>
  <si>
    <t>Приказ Средневолжского ТУ от 27.11.2017 № 597 лот 10</t>
  </si>
  <si>
    <t>Силямаева Н.В.</t>
  </si>
  <si>
    <t>Приказ Средневолжского ТУ от 27.11.2017 № 597 лот 11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</si>
  <si>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07.02.2017 № 99</t>
  </si>
  <si>
    <t>ИП Евстафьев Д.Е.</t>
  </si>
  <si>
    <t>Приказ Средневолжского ТУ от 21.03.2017 № 160 лот 10</t>
  </si>
  <si>
    <t>№ 2-6 от 04.05.2017</t>
  </si>
  <si>
    <t>ИП Евстафьев Дмитрий Евгеньевич</t>
  </si>
  <si>
    <t>№ 76-АУ</t>
  </si>
  <si>
    <t>Приказ Средневолжского ТУ от 21.03.2017 № 160 лот 11</t>
  </si>
  <si>
    <t>Приказ Средневолжского ТУ от 21.03.2017 № 160 лот 9</t>
  </si>
  <si>
    <t>№ 2-5 от 04.05.2017</t>
  </si>
  <si>
    <t>№ 75-АУ</t>
  </si>
  <si>
    <t>Ибресинский муниципальный район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</si>
  <si>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13.06.2017 № 605</t>
  </si>
  <si>
    <t>Харитонов Андрей Николаевич</t>
  </si>
  <si>
    <t>Мальцев А.В.</t>
  </si>
  <si>
    <t>Приказ Средневолжского ТУ от 27.11.2017 № 597 лот 5</t>
  </si>
  <si>
    <t>Аликовский муниципальный район</t>
  </si>
  <si>
    <t>Кузьмин Александр Николаевич</t>
  </si>
  <si>
    <t>Приказ Министерства природных ресурсов и экологии Чувашской Республики «Об определении границ рыбоводных участков на территории Чувашской Республики» от 04.04.2017 № 357</t>
  </si>
  <si>
    <t>Агатеев П.А.</t>
  </si>
  <si>
    <t>Приказ Средневолжского ТУ от 27.11.2017 № 597 лот 7</t>
  </si>
  <si>
    <t>Приказ Средневолжского ТУ от 27.11.2017 № 597 лот 9</t>
  </si>
  <si>
    <t>Параньгинский</t>
  </si>
  <si>
    <t>Приказ Министерства лесного и охотничьего хозяйства Республики Марий Эл "О внесении изменений в приказ от 05ю09ю2016 г. № 326" от 04.12.2017 г. № 375</t>
  </si>
  <si>
    <t>Малое водохранилище на ручье без названия</t>
  </si>
  <si>
    <t>ООО "Биосфера-Фиш"</t>
  </si>
  <si>
    <t>Приказ Средневолжского ТУ от 26.02.2018 № 68 лот 9</t>
  </si>
  <si>
    <t>Приказ Средневолжского ТУ от 27.11.2017 № 597 лот 8</t>
  </si>
  <si>
    <t>Беляевский район</t>
  </si>
  <si>
    <t>Междуреченское водохранилище на реке Джамылчисай, 3,5 км северо-восточнее от села Междуречье. 1) 51° 2'29.79"с.ш.
56°38'0.69"в.д.
2) 51° 2'19.58"с.ш.
56°38'27.86"в.д.
3) 51° 3'7.35"с.ш.
56°39'2.11"в.д.
4) 51° 3'11.77"с.ш. 56°38'41.81"в.д.</t>
  </si>
  <si>
    <t>Приказ Средневолжского ТУ Росрыболовства от 01.06.2017 № 309 лот № 2</t>
  </si>
  <si>
    <t>Осинский район</t>
  </si>
  <si>
    <t>Приказ Министерства сельского хозяйства и продовольствия Пермского края от 04.04.2017 №СЭД-25-01.1-02-69</t>
  </si>
  <si>
    <t>ИП ГК(Ф)Х Стрелков Д.В.</t>
  </si>
  <si>
    <t>Приказ Средневолжского ТУ Росрыболовства от 25.07.2017 № 397 лот № 6</t>
  </si>
  <si>
    <t>пруд № 2 на ручье без названия приток реки Верхняя - Пещерка, с.п. Горское, в деревне Верхняя Пещерка, Т.К. №1 57º15'8" сш, 55º36'18" вд, №2 57º15'6" сш, 55º36'20" вд, №3 57º15'3" сш, 55º36'20" вд, №4 57º15'2" сш, 55º36'18" вд, №5 57º15'1" сш, 55º36'18" вд, №6 57º15'1" сш, 55º36'19" вд, №7 57º15'1" сш, 55º36'20" вд, №8 57º15'2" сш, 55º36'22" вд, №9 57º15'2" сш, 55º36'23" вд, №10 57º15'3" сш, 55º36'24" вд, №11 57º15'4" сш, 55º36'24" вд, №12 57º15'7" сш, 55º36'23" вд, №13 57º15'7" сш, 55º36'24" вд, №14 57º15'6" сш, 55º36'27" вд, №15 57º15'5" сш, 55º36'28" вд, №16 57º15'5" сш, 55º36'30" вд, №17 57º15'5" сш, 55º36'31" вд, №18 57º15'6" сш, 55º36'31" вд, №19 57º15'8" сш, 55º36'26" вд, №20 57º15'9" сш, 55º36'22" вд, №21 57º15'9" сш, 55º36'19" вд, №22 57º15'9" сш, 55º36'18" вд, №23 57º15'8" сш, 55º36'18" вд</t>
  </si>
  <si>
    <t>Приказ Средневолжского ТУ Росрыболовства от 25.07.2017 № 397 лот № 7</t>
  </si>
  <si>
    <t>Приказ Средневолжского ТУ Росрыболовства от 25.07.2017 № 397 лот № 8</t>
  </si>
  <si>
    <t>Пруд Дрыгин сад, 1,5 км юга – западнее от села Дрыгин сад. 1) 52°44'11.84"с.ш. 53°27'31.93" в.д.
 2) 52°44'11.30"с.ш. 53°27'33.56" в.д.
 3) 52°44'10.02"с.ш. 53°27'31.17" в.д.
 4) 52°44'10.36"с.ш.
 53°27'30.03" в.д.</t>
  </si>
  <si>
    <t>Приказ Средневолжского ТУ Росрыболовства от 01.06.2017 № 309 лот № 10</t>
  </si>
  <si>
    <t>Сорочинский городской округ</t>
  </si>
  <si>
    <t>Пруд Ивановский на ручье Грачевка, в 4 км восточнее от села Толкаевка. 1) 52°34'18.37"с.ш. 53°21'27.42" в.д.
 2) 52°34'19.33"с.ш. 53°21'49.95" в.д.
 3) 52°33'37.48"с.ш. 53°21'55.93" в.д.
 4) 52°33'56.03"с.ш.
 53°21'21.66" в.д.</t>
  </si>
  <si>
    <t>Приказ Средневолжского ТУ Росрыболовства от 26.01.2018 № 28 лот № 10</t>
  </si>
  <si>
    <t>Пруд на балке Барабановая, 2,5 км южнее
от села Староникольское. 1) 53° 4'53.47"с.ш. 53°36'18.91" в.д.
 2) 53° 4'46.67"с.ш. 
 53°36'46.16" в.д.
 3) 53° 4'24.45"с.ш. 53°36'10.92" в.д.
 4) 53° 4'24.45"с.ш.
 53°36'8.94" в.д.</t>
  </si>
  <si>
    <t>Приказ Средневолжского ТУ Росрыболовства от 01.06.2017 № 309 лот № 8</t>
  </si>
  <si>
    <t>№ 2-3 от 17.08.2017</t>
  </si>
  <si>
    <t>Крестьянское хозяйство "Рассвет"</t>
  </si>
  <si>
    <t>№ 108-АУ</t>
  </si>
  <si>
    <t xml:space="preserve"> Пермский район</t>
  </si>
  <si>
    <t>Приказ Министерства сельского хозяйства и продовольствия Пермского края от 23.11.2016 г. №СЭД -25-01.1-02-264 "Об определении границ рыбоводных участков" Приказ Министерства сельского хозяйства и продовольствия Пермского края от 27.10.2017 г. №СЭД -25-01.1-02-259 "О внесении изменений"</t>
  </si>
  <si>
    <t>КФХ Балдин А.Н.</t>
  </si>
  <si>
    <t>Приказ Средневолжского ТУ Росрыболовства от 25.07.2017 № 397 лот № 2</t>
  </si>
  <si>
    <t xml:space="preserve">пруд на реке Биявашка, с. Бияваш, Т.К. №1 56º09'17,6" сш, 56º57'48,2" вд №2 56º09'19,1" сш, 56º57'52,9" вд №3 56º09'33,2" сш, 56º57'33,7" вд №4 56º09'48,1" сш, 56º57'32,3" вд №5 56º09'49,7" сш, 56º57'29,1" вд №6 56º09'30,7" сш, 56º57'25,9" </t>
  </si>
  <si>
    <t>Семенов В.В.</t>
  </si>
  <si>
    <t>Приказ Средневолжского ТУ Росрыболовства от 25.07.2017 № 397 лот № 3</t>
  </si>
  <si>
    <t>Приказ Средневолжского ТУ Росрыболовства от 25.07.2017 № 397 лот № 10</t>
  </si>
  <si>
    <t>Пруд на реке Ключи, в 1,8 км северо-западнее от села Буланово. 1)52°28'19.08" с.ш.
55° 8'6.08" в.д.
2) 52°28'19.17" с.ш.
55° 8'10.26" в.д.
3) 52°28'16.01" с.ш.
55° 8'8.45 в.д.
4) 52°28'15.92" с.ш.
55° 8'5.95""в.д.</t>
  </si>
  <si>
    <t>Приказ Средневолжского ТУ Росрыболовства от 26.01.2018 № 28 лот № 7</t>
  </si>
  <si>
    <t>Приказ Средневолжского ТУ Росрыболовства от 25.07.2017 № 397 лот № 9</t>
  </si>
  <si>
    <t>Переволоцкий район</t>
  </si>
  <si>
    <t>Пруд на реке Ялга, в 0,5 км северо-восточнее от села Чесноковка. 1) 51°39'52.03"с.ш. 54° 4'51.91" в.д.
 2) 51°39'56.27"с.ш. 54° 4'59.06" в.д.
 3) 51°40'22.39"с.ш. 54° 4'12.62" в.д.
 4) 51°40'21.63"с.ш.
 54° 4'10.64" в.д.</t>
  </si>
  <si>
    <t>Приказ Средневолжского ТУ Росрыболовства от 26.01.2018 № 28 лот № 8</t>
  </si>
  <si>
    <t>Соль-Илецкий городской округ</t>
  </si>
  <si>
    <t>Пруд Разбойка, в 0,5 км юго-восточнее от села Дружба. 1) 51°24'33.05"с.ш. 55° 2'15.00" в.д.
 2) 51°24'31.83"с.ш. 55° 2'17.46" в.д.
 3) 51°24'30.67"с.ш. 55° 2'13.95" в.д.
 4) 51°24'31.43"с.ш.
 55° 2'12.80" в.д.</t>
  </si>
  <si>
    <t>Приказ Средневолжского ТУ Росрыболовства от 26.01.2018 № 28 лот № 9</t>
  </si>
  <si>
    <t>Пруд Романовский на ручье Козлоуха в 6 км севернее от села Александровка. 1) 52°44'20.39"с.ш. 54°28'50.40"в.д.
 2) 52°44'18.05"с.ш. 54°28'49.53" в.д.
 3) 52°44'17.56"с.ш. 54°28'54.40" в.д.
 4) 52°44'18.96"с.ш.
 54°28'57.72" в.д.</t>
  </si>
  <si>
    <t>Приказ Средневолжского ТУ Росрыболовства от 01.06.2017 № 309 лот № 1</t>
  </si>
  <si>
    <t>№ 2-1 от 07.08.2017</t>
  </si>
  <si>
    <t>ИП ГК(Ф)Х Андреев Валерий Семенович</t>
  </si>
  <si>
    <t>109-АУ</t>
  </si>
  <si>
    <t>Тоцкий район</t>
  </si>
  <si>
    <t>Пруд Саиновский, в 1,4 км восточнее от села Саиновка 1) 52° 9'15.73"с.ш. 
 52°28'44.24" в.д.
 2) 52° 9'13.54"с.ш. 
 52°28'52.70" в.д.
 3) 52° 9'19.07"с.ш. 52°28'51.95" в.д.</t>
  </si>
  <si>
    <t>Приказ Средневолжского ТУ Росрыболовства от 26.01.2018 № 28 лот № 11</t>
  </si>
  <si>
    <t>Пруд Яшкино, 1,8 км южнее от села Яшкино. 1) 52°39'14.56"с.ш. 53°27'17.46" в.д.
 2) 52°39'10.58"с.ш. 53°27'27.88" в.д.
 3) 52°39'7.06"с.ш. 53°27'23.13" в.д.
 4) 52°39'10.66"с.ш.
 53°27'12.63" в.д.</t>
  </si>
  <si>
    <t>Приказ Средневолжского ТУ Росрыболовства от 01.06.2017 № 309 лот № 9</t>
  </si>
  <si>
    <t>Новосергиевский район</t>
  </si>
  <si>
    <t>Пруд Старая Белогорка на реке Бузулук, 5 км северо-западнее от села Старая Белогорка. 1) 52° 6'29.23"с.ш.
53° 9'46.45"в.д.
2) 52° 6'19.69"с.ш.
53° 9'43.46"в.д.
3) 52° 6'4.00"с.ш.
53°10'8.73"в.д.
4) 52° 6'8.73"с.ш.
53°10'43.20"в.д.</t>
  </si>
  <si>
    <t>Приказ Средневолжского ТУ Росрыболовства от 26.01.2018 № 28 лот № 6</t>
  </si>
  <si>
    <t>2.01</t>
  </si>
  <si>
    <t>Река Ашаеш на правобережной части поймы р. Белая, возле с. Янгузнарат и с. Старый Каинлык</t>
  </si>
  <si>
    <t>Рыбкинский пруд 1 на реке Кинделя, восточнее от села Рыбкино 1) 51°51'28.66"с.ш.
53°58'41.10"в.д.
2) 51°51'27.00"с.ш.
53°58'42.91"в.д.
3) 51°51'33.85"с.ш.
53°59'30.28"в.д.
4) 51°51'34.75"с.ш.
53°59'30.19"в.д.</t>
  </si>
  <si>
    <t>Приказ Средневолжского ТУ Росрыболовства от 26.01.2018 № 28 лот № 4</t>
  </si>
  <si>
    <t>Рыбкинский пруд 2 на реке Кинделя, в 1 км юго-западнее от села Рыбкино. 1) 51°50'45.74"с.ш.
53°57'44.46"в.д.
2) 51°49'59.64"с.ш.
53°57'36.38"в.д.
3) 51°49'59.25"с.ш.
53°57'59.83"в.д.
4) 51°50'17.24"с.ш.
53°58'22.38"в.д.</t>
  </si>
  <si>
    <t>Приказ Средневолжского ТУ Росрыболовства от 26.01.2018 № 28 лот № 5</t>
  </si>
  <si>
    <t>Кувандыкский городской округ</t>
  </si>
  <si>
    <t>Саринский пруд на реке Сухоташка, 3 км на юга-востоке от поселка Сара 1) 51°20'21.25"с.ш. 57°50'20.06" в.д.
 2) 51°20'20.46"с.ш. 57°50'23.39" в.д.
 3) 51°20'37.00"с.ш. 57°50'30.94" в.д.
 4) 51°20'36.65"с.ш.
 57°50'27.97" в.д.</t>
  </si>
  <si>
    <t>Приказ Средневолжского ТУ Росрыболовства от 26.01.2018 № 28 лот № 1</t>
  </si>
  <si>
    <t>Приказ Департамента охоты и рыболовства Самарской области №135-п от 21.09.2017</t>
  </si>
  <si>
    <t>участок на безымянной протоке, расположенный 2,5 км западнее с. Мастрюково</t>
  </si>
  <si>
    <t>ООО "ССГ Консалтинг"</t>
  </si>
  <si>
    <t>Приказ Средневолжского ТУ Росрыболовства от 13.12.2017 № 613 лот № 3</t>
  </si>
  <si>
    <t>№ 2-2 от 06.02.2018</t>
  </si>
  <si>
    <t>№ 118-АУ</t>
  </si>
  <si>
    <t>Галанов О.А.</t>
  </si>
  <si>
    <t>Приказ Средневолжского ТУ Росрыболовства от 25.07.2017 № 397 лот № 5</t>
  </si>
  <si>
    <t>Яцук Л.И.</t>
  </si>
  <si>
    <t>Приказ Средневолжского ТУ Росрыболовства от 25.07.2017 № 397 лот № 4</t>
  </si>
  <si>
    <t>Приказ Министерства природопользования и экологии Республики Башкортостан «О внесении изменений в "Перечень рыбоводных участков в рыбохозяйственных водоемах Республики Башкортостан" от 19.01.2018 г. № 21 п</t>
  </si>
  <si>
    <t>2.02</t>
  </si>
  <si>
    <t>Река Кама Залив в северной оконечности острова Берёзовский. 1400 м к западу от с. Николо-Берёзовка. 1)56°8'16" с.ш., 54°8'25"в.д., 2)56°8'10"с.ш., 54°8'39" в.д., 3)56°8'8"с.ш., 54°8'26 в.д., 4)56°8'11"с.ш., 54°8'21" в.д.</t>
  </si>
  <si>
    <t>2.03</t>
  </si>
  <si>
    <t>Река Кама Участок в протоке по левой стороне острова Берёзовский, с. Николо-Берёзовка. 1)56°7'58" с.ш., 54°8'50"в.д., 2)56°7'57"с.ш., 54°8'56" в.д., 3)56°7'52"с.ш., 54°8'51 в.д., 4)56°7'53"с.ш., 54°8'47" в.д.</t>
  </si>
  <si>
    <t>Названия строк</t>
  </si>
  <si>
    <t>Общий итог</t>
  </si>
  <si>
    <t>Количество по полю Наименование ТУ</t>
  </si>
  <si>
    <t>Приказ Средневолжского ТУ Росрыболовства от 11.11.2015 № 634 лот № 7 Приказ Средневолжского ТУ Росрыболовства от 02.03.2016 № 93 лот №12 Приказ Средневолжского ТУ Росрыболовства от 01.02.2017 № 51 лот № 12 Приказ Средневолжского ТУ Росрыболовства от 26.02.2018 № 68 лот № 7</t>
  </si>
  <si>
    <t>Продолжительность периода выращивания при Пастбищной аквакультуре (лет)</t>
  </si>
  <si>
    <t>Продолжительность периода выращивания при Индустриальный аквакультуре (лет)</t>
  </si>
  <si>
    <t>нет в методике</t>
  </si>
  <si>
    <t>Акватория водохранилища «Красный Ключ — 2», 53.3885, 50.8718</t>
  </si>
  <si>
    <t>Водный объект на реке Сепыч, №1 -56º46′12″с.ш. 52º59′40″в.д. №2 -56º46′12″с.ш. 52º59′39″в.д. №3 -56º46′13″с.ш. 52º59′37″в.д. №4 -56º46′13″с.ш. 52º59′34″в.д. №5 -56º46′13″с.ш. 52º59′32″в.д. №6 -56º46′12″с.ш. 52º59′31″в.д. №7 -56º46′12″с.ш. 52º59′28″в.д. №8 -56º46′14″с.ш. 52º59′26″в.д. №9 -56º46′15″с.ш. 52º59′21″в.д. №10 -56º46′15″с.ш. 52º59′18″в.д. №11 -56º46′16″с.ш. 52º59′16″в.д. №12 -56º46′16″с.ш. 52º59′14″в.д. №13 -56º46′16″с.ш. 52º59′12″в.д. №14 -56º46′16″с.ш. 52º59′8″в.д. №15 -56º46′15″с.ш. 52º59′8″в.д. №16 -56º46′15″с.ш. 52º59′8″в.д. №17 -56º46′13″с.ш. 52º59′7″в.д. №18 -56º46′13″с.ш. 52º59′7″в.д. №19 -56º46′13″с.ш. 52º59′8″в.д. №20 -56º46′13″с.ш. 52º59′8″в.д. №21 -56º46′13″с.ш. 52º59′12″в.д. №22 -56º46′12″с.ш. 52º59′17″в.д. №23 -56º46′13″с.ш. 52º59′18″в.д. №24 -56º46′13″с.ш. 52º59′19″в.д. №25 -56º46′12″с.ш. 52º59′20″в.д. №26 -56º46′11″с.ш. 52º59′22″в.д. №27 -56º46′11″с.ш. 52º59′22″в.д. №28 -56º46′10″с.ш. 52º59′23″в.д. №29 -56º46′10″с.ш. 52º59′24″в.д. №30 -56º46′9″с.ш. 52º59′28″в.д. №31 -56º46′8″с.ш. 52º59′27″в.д. №32 -56º46′7″с.ш. 52º59′24″в.д. №33 -56º46′6″с.ш. 52º59′24″в.д. №34 -56º46′6″с.ш. 52º59′26″в.д. №35 -56º46′6″с.ш. 52º59′26″в.д. №36 -56º46′5″с.ш. 52º59′25″в.д. №37 -56º46′4″с.ш. 52º59′26″в.д. №38 -56º46′5″с.ш. 52º59′27″в.д. №39 -56º46′7″с.ш. 52º59′28″в.д. №40 -56º46′7″с.ш. 52º59′29″в.д. №41 -56º46′4″с.ш. 52º59′29″в.д. №42 -56º46′3″с.ш. 52º59′31″в.д. №43 -56º46′3″с.ш. 52º59′31″в.д. №44 -56º46′3″с.ш. 52º59′31″в.д. №45 -56º46′4″с.ш. 52º59′31″в.д. №46 -56º46′5″с.ш. 52º59′31″в.д. №47 -56º46′7″с.ш. 52º59′31″в.д. №48 -56º46′7″с.ш. 52º59′32″в.д. №49 -56º46′6″с.ш. 52º59′33″в.д. №50 -56º46′6″с.ш. 52º59′36″в.д. №51 -56º46′5″с.ш. 52º59′36″в.д. №52 -56º46′5″с.ш. 52º59′38″в.д. №53 -56º46′7″с.ш. 52º59′39″в.д.</t>
  </si>
  <si>
    <t>Водный объект на реке Сепыч, №1 -56º46′5″с.ш. 53º7′40″в.д. №2 -56º46′7″с.ш. 53º7′41″в.д. №3 -56º46′13″с.ш. 53º7′40″в.д. №4 -56º46′18″с.ш. 53º7′32″в.д. №5 -56º46′19″с.ш. 53º7′27″в.д. №6 -56º46′22″с.ш. 53º7′22″в.д. №7 -56º46′25″с.ш. 53º7′19″в.д. №8 -56º46′26″с.ш. 53º7′15″в.д. №9 -56º46′28″с.ш. 53º7′13″в.д. №10 -56º46′35″с.ш. 53º6′60″в.д. №11 -56º46′37″с.ш. 53º6′50″в.д. №12 -56º46′35″с.ш. 53º6′45″в.д. №13 -56º46′39″с.ш. 53º6′42″в.д. №14 -56º46′42″с.ш. 53º6′33″в.д. №15 -56º46′42″с.ш. 53º6′28″в.д. №16 -56º46′40″с.ш. 53º6′24″в.д. №17 -56º46′41″с.ш. 53º6′23″в.д. №18 -56º46′40″с.ш. 53º6′22″в.д. №19 -56º46′40″с.ш. 53º6′21″в.д. №20 -56º46′40″с.ш. 53º6′21″в.д. №21 -56º46′39″с.ш. 53º6′20″в.д. №22 -56º46′39″с.ш. 53º6′22″в.д. №23 -56º46′38″с.ш. 53º6′24″в.д. №24 -56º46′38″с.ш. 53º6′25″в.д. №25 -56º46′39″с.ш. 53º6′27″в.д. №26 -56º46′39″с.ш. 53º6′29″в.д. №27 -56º46′37″с.ш. 53º6′27″в.д. №28 -56º46′37″с.ш. 53º6′23″в.д. №29 -56º46′37″с.ш. 53º6′23″в.д. №30 -56º46′36″с.ш. 53º6′25″в.д. №31 -56º46′36″с.ш. 53º6′25″в.д. №32 -56º46′37″с.ш. 53º6′19″в.д. №33 -56º46′36″с.ш. 53º6′18″в.д. №34 -56º46′35″с.ш. 53º6′18″в.д. №35 -56º46′34″с.ш. 53º6′17″в.д. №36 -56º46′32″с.ш. 53º6′30″в.д. №37 -56º46′25″с.ш. 53º6′49″в.д. №38 -56º46′21″с.ш. 53º6′57″в.д. №39 -56º46′18″с.ш. 53º6′60″в.д. №40 -56º46′11″с.ш. 53º7′12″в.д. №41 -56º46′5″с.ш. 53º7′20″в.д. №42 -56º46′2″с.ш. 53º7′23″в.д.</t>
  </si>
  <si>
    <t>Водохранилище на реке Шадымка, 0,5 км на северо-запад от с. Мордовское Коломасово, 1)53º57′726 E 44º05′917; 2)53º58′076 E 44º06′079; 3)53º58′398 E 44º06′191; 4)53º59′154 E 44º07′122; 5)53º59′137 E 44º07′525; 6)53º58′999 E 44º07′194; 7)53º58′806 E 44º07′234; 8)53º58′313 E 44º06′860; 9)53º58′178 E 44º06′824; 10)53º58′117 E 44º06′680; 11)53º57′966 E 44º06′626; 12)53º57′883 E 44º06′716; 13)53º57′811 E 44º06′621; 14)53º57′716 E 44º06′532</t>
  </si>
  <si>
    <t>Малое водохранилище на притоке р. Б. Цивиль, №1 55º37′53″ с.ш 47º7′34″ в.д №2 55º37′24″ с.ш 47º7′28″ в.д №3 55º37′2″ с.ш 47º8′42″ в.д №4 55º37′51″ с.ш 47º7′55″ в.д</t>
  </si>
  <si>
    <t>Малое водохранилище на притоке р. Мочкаушка, От точки №1 с координатами N 55º48'46.0'' Е 46º14'41.9'', далее по береговой линии до точки №2 с координатами N 55º48'47.4'' Е 46º14'41.1'', далее по береговой линии до точки №3 с координатами N 55º48'54.9'' Е 46º14'51.9'', далее по береговой линии до точки №4 с координатами N 55º48'50.9'' Е 46º14'55.3'', далее по береговой линии до точки №5 с координатами N 55º49'00.0'' Е 46º15'13.2'', далее по береговой линии до точки №6 с координатами N 55º48'53.8'' Е 46º15'21.0'', далее по береговой линии до точки №7 с координатами N 55º49'01.5'' Е 46º15'43.6'', далее по береговой линии до точки №8 с координатами N 55º48'59.7'' Е 46º15'41.1'', далее по береговой линии до точки №9 с координатами N 55º49'12.7'' Е 46º16'03.4'', далее по береговой линии до точки №10 с координатами N 55º49'11.9'' Е 46º16'20.9'', далее по береговой линии до точки №11 с координатами N 55º49'03.2'' Е 46º16'16.1''</t>
  </si>
  <si>
    <t>малое водохранилище на притоке р. Чулкась, №1 с координатами N 55.923303 Е 47.821446, далее по береговой линии до точки №2 с координатами N 55.922653 Е 47.825051, далее по береговой линии до точки №3 с координатами N 55.921438 Е 47.820430, далее по береговой линии до точки №4 с координатами N 55.917998 Е 47.821998, далее по береговой линии до точки №5 с координатами N 55.917991 Е 47.827233, далее по береговой линии до точки №6 с координатами N 55.919495 Е 47.822500</t>
  </si>
  <si>
    <t>Малое водохранилище на р. Аниш, От точки №1 с координатами N 55.922055 Е 47.705033, далее по береговой линии до точки №2 с координатами N 55.922067 Е 47.706947, далее по береговой линии до точки №3 с координатами N 55.922815 Е 47.705070, далее по береговой линии до точки №4 с координатами N 55.921913 Е 47.702605, далее по береговой линии до точки №5 с координатами N 55.923495 Е 47.707649, далее по береговой линии до точки №6 с координатами N 55.924647 Е 47.705737</t>
  </si>
  <si>
    <t>Малое водохранилище на р. Арка у д. Малая Мушерань, №1 56º36′34″ с.ш 48º48′35″ в.д №2 56º37′39″ с.ш 48º48′30″ в.д №3 56º37′39″ с.ш 48º48′35″ в.д №4 56º36′37″ с.ш 48º48′45″ в.д</t>
  </si>
  <si>
    <t>Малое водохранилище на р. Верка у д. Немецродо, №1 56º45′24″ с.ш 48º37′56″ в.д №2 56º45′45″ с.ш 48º37′31″ в.д №3 56º45′45″ с.ш 48º37′32″ в.д №4 56º45′26″ с.ш 48º38′01″ в.д</t>
  </si>
  <si>
    <t>Малое водохранилище на р. Ичиксы, №1 54º58′42″ с.ш 46º24′30″ в.д №2 54º58′31″ с.ш 46º25′47″ в.д №3 54º58′28″ с.ш 46º25′44″ в.д №4 54º58′21″ с.ш 46º25′21″ в.д №5 54º58′21″ с.ш 46º25′20″ в.д №6 54º58′26″ с.ш 46º25′31″ в.д №7 54º58′27″ с.ш 46º25′33″ в.д №8 54º58′31″ с.ш 46º25′38″ в.д №9 54º58′31″ с.ш 46º25′38″ в.д №10 54º58′33″ с.ш 46º25′37″ в.д №11 54º58′33″ с.ш 46º25′34″ в.д</t>
  </si>
  <si>
    <t>Малое водохранилище на р. Кинерка, №1 55º54′96″ с.ш 48º03′32″ в.д №2 55º55′03″ с.ш 48º03′44″ в.д №3 55º54′53″ с.ш 48º04′41″ в.д №4 55º54′49″ с.ш 48º04′38″ в.д №5 55º54′59″ с.ш 48º03′57″ в.д №6 55º54′58″ с.ш 48º03′33″ в.д</t>
  </si>
  <si>
    <t>Малое водохранилище на р. Китнинка у д. Тат-Китня, №1 56º48′18″ с.ш 49º42′34″ в.д №2 56º48′22″ с.ш 49º41′30″ в.д №3 56º48′23″ с.ш 49º41′30″ в.д №4 56º48′21″ с.ш 49º42′34″ в.д</t>
  </si>
  <si>
    <t>Малое водохранилище на р. Кожважка у д. Алдеево, №1 56º07′48″ с.ш 46º41′34″ в.д №2 56º07′34″ с.ш 46º40′25″ в.д №3 56º07′37″ с.ш 46º40′23″ в.д №4 56º07′49″ с.ш 46º41′21″ в.д №5 56º07′49″ с.ш 46º41′22″ в.д №6 56º07′52″ с.ш 46º41′32″ в.д</t>
  </si>
  <si>
    <t>Малое водохранилище на р. Кубыш-Ключ у д. Кубыш-Ключ, №1 56º21′47″ с.ш 49º17′24″ в.д №2 56º22′06″ с.ш 49º16′47″ в.д №3 56º22′06″ с.ш 49º16′49″ в.д №4 56º21′54″ с.ш 49º17′29″ в.д</t>
  </si>
  <si>
    <t xml:space="preserve">Малое водохранилище на р. Немда у пгт. Куженер, №1 56º48′01″ с.ш 48º54′17″ в.д №2 56º48′05″ с.ш 48º54′25″ в.д №3 56º48′04″ с.ш 48º54′28″ в.д №4 56º47′59″ с.ш 48º54′19″ в.д
</t>
  </si>
  <si>
    <t>Малое водохранилище на р. Печуморка у д. Выползово, №1 56º42′35″ с.ш 48º11′13″ в.д №2 56º43′10″ с.ш 48º10′58″ в.д №3 56º43′10″ с.ш 48º11′01″ в.д №4 56º42′38″ с.ш 48º11′22″ в.д</t>
  </si>
  <si>
    <t>Малое водохранилище на р. Пиштанка у д. Сукма, №1 56º39′26″ с.ш 49º47′43″ в.д №2 56º39′25″ с.ш 49º47′03″ в.д №3 56º39′25″ с.ш 49º47′02″ в.д №4 56º39′31″ с.ш 49º47′46″ в.д</t>
  </si>
  <si>
    <t>Малое водохранилище на р. Пуржа у д. Пахомово, №1 56º37′02″ с.ш 48º11′39″ в.д №2 56º37′03″ с.ш 48º11′16″ в.д №3 56º37′04″ с.ш 48º11′15″ в.д №4 56º37′05″ с.ш 48º11′42″ в.д</t>
  </si>
  <si>
    <t>Малое водохранилище на р. Сукма у д. Лебедево, №1 56º38′49″ с.ш 49º49′14″ в.д №2 56º38′17″ с.ш 49º47′46″ в.д №3 56º38′18″ с.ш 49º47′43″ в.д №4 56º38′24″ с.ш 49º47′36″ в.д №5 56º38′26″ с.ш 49º47′36″ в.д №6 56º38′53″ с.ш 49º49′09″ в.д</t>
  </si>
  <si>
    <t>Малое водохранилище на р. Упша у д. Васильевка, №1 56º50′49″ с.ш 47º41′20″ в.д №2 56º51′43″ с.ш 47º41′55″ в.д №3 56º51′43″ с.ш 47º41′57″ в.д №4 56º50′49″ с.ш 47º41′30″ в.д</t>
  </si>
  <si>
    <t>Малое водохранилище на р. Ураваш, №1 55º37′58″ с.ш 46º39′49″ в.д №2 55º37′58″ с.ш 46º39′50″ в.д №3 55º37′57″ с.ш 46º39′53″ в.д №4 55º37′55″ с.ш 46º40′00″ в.д №5 55º37′53″ с.ш 46º39′59″ в.д №6 55º37′50″ с.ш 46º39′59″ в.д №7 55º37′45″ с.ш 46º40′00″ в.д №8 55º37′42″ с.ш 46º40′00″ в.д №9 55º37′39″ с.ш 46º40′01″ в.д №10 55º37′38″ с.ш 46º39′58″ в.д №11 55º37′34″ с.ш 46º39′57″ в.д №12 55º37′32″ с.ш 46º39′54″ в.д №13 55º37′32″ с.ш 46º39′52″ в.д №14 55º37′36″ с.ш 46º39′54″ в.д №15 55º37′39″ с.ш 46º39′55″ в.д №16 55º37′44″ с.ш 46º39′54″ в.д №17 55º37′47″ с.ш 46º39′53″ в.д №18 55º37′48″ с.ш 46º39′50″ в.д №19 55º37′51″ с.ш 46º39′49″ в.д №20 55º37′52″ с.ш 46º39′41″ в.д №21 55º37′53″ с.ш 46º39′38″ в.д №22 55º37′52″ с.ш 46º39′35″ в.д №23 55º37′52″ с.ш 46º39′32″ в.д №24 55º37′49″ с.ш 46º39′25″ в.д №25 55º37′47″ с.ш 46º39′19″ в.д №26 55º37′47″ с.ш 46º39′16″ в.д №27 55º37′48″ с.ш 46º39′16″ в.д №28 55º37′49″ с.ш 46º39′10″ в.д №29 55º37′50″ с.ш 46º39′09″ в.д №30 55º37′49″ с.ш 46º39′14″ в.д №31 55º37′48″ с.ш 46º39′17″ в.д №32 55º37′51″ с.ш 46º39′21″ в.д №33 55º37′53″ с.ш 46º39′25″ в.д №34 55º37′54″ с.ш 46º39′22″ в.д №35 55º37′59″ с.ш 46º39′13″ в.д №36 55º37′56″ с.ш 46º39′21″ в.д №37 55º37′56″ с.ш 46º39′24″ в.д №38 55º37′55″ с.ш 46º39′27″ в.д №39 55º37′56″ с.ш 46º39′29″ в.д №40 55º37′56″ с.ш 46º39′43″ в.д</t>
  </si>
  <si>
    <t>Малое водохранилище на р.Усландырка, №1 55º39′14″ с.ш 47º8′11″ в.д №2 55º37′59″ с.ш 47º7′13″ в.д №3 55º37′53″ с.ш 47º7′49″ в.д №4 55º38′9″ с.ш 47º8′27″ в.д №5 55º39′13″ с.ш 47º8′28″ в.д</t>
  </si>
  <si>
    <t>Малое водохранилище на р.Щерба у д. Ягодка, №1 56º56′48″ с.ш 47º47′22″ в.д №2 56º56′54″ с.ш 47º47′03″ в.д №3 56º56′55″ с.ш 47º47′04″ в.д №4 56º56′50″ с.ш 47º47′25″ в.д</t>
  </si>
  <si>
    <t>Малое водохранилище на реке Уробоган-Чермес, №1 56,071033 с.ш 47,805148 в.д №2 56,071909 с.ш 47,804654 в.д №3 56,070218 с.ш 47,798944 в.д №4 56,068623 с.ш 47,792594 в.д №5 56,066874 с.ш 47,796062 в.д №6 56,067983 с.ш 47,80235 в.д</t>
  </si>
  <si>
    <t>Малое водохранилище на ручье без названия у д. Петриково, №1 56º43′53″ с.ш 48º13′27″ в.д №2 56º44′10″ с.ш 48º13′11″ в.д №3 56º44′10″ с.ш 48º13′13″ в.д №4 56º43′55″ с.ш 48º13′29″ в.д</t>
  </si>
  <si>
    <t>Малое водохранилище на ручье Ключевка у с. Ежово, №1 56º42′35″ с.ш 48º11′13″ в.д №2 56º42′32″ с.ш 48º07′48″ в.д №3 56º42′31″ с.ш 48º07′51″ в.д №4 56º42′16″ с.ш 48º07′53″ в.д</t>
  </si>
  <si>
    <t>Мелководное водохранилище на овраге Студенец, 1,0 км на юго-запад от п. Тургенево, 52.8299, 46.3127</t>
  </si>
  <si>
    <t>Мелководное водохранилище на реке Асякойзяс, 0,28 км на юго-запад от с. Масловка, 1)54º17′730 E 44º52′558; 2)54º17′623 E 44º52′526; 3)54º17′552 E 44º52′540; 4)54º17′499 E 44º52′605; 5)54º17′405 E 44º52′630; 6)54º17′378 E 44º52′607; 7)54º17′350 E 44º52′639; 8)54º17′343 E 44º52′679; 9)54º17′316 E 44º52′664; 10)54º17′036 E 44º52′679; 11)54º17′224 E 44º52′626; 12)54º17′338 E 44º52′444; 13)54º17′339 E 44º52′237; 14)54º17′404 E 44º52′301; 15)54º17′722 E 44º52′293; 16)54º17′764 E 44º52′355;</t>
  </si>
  <si>
    <t>Мелководное водохранилище на реке Лаша, 2 км на запад от с. Кочкурово, 1)54º24′877 E 46º10′901; 2)54º24′982 E 46º10′978; 3)54º25′003 E 46º10′957; 4)54º25′029 E 46º10′995; 5)54º25′042 E 46º10′957; 6)54º25′048 E 46º11′027; 7)54º25′064 E 46º11′089; 8)54º25′096 E 46º11′085; 9)54º25′085 E 46º11′128; 10)54º25′191 E 46º11′301; 11)54º25′223 E 46º11′309; 12)54º25′191 E 46º11′356; 13)54º25′347 E 46º11′403; 14)54º25′375 E 46º11′442; 15)54º25′456 E 46º11′322; 16)54º25′453 E 46º11′367; 17)54º25′599 E 46º11′371; 18)54º25′419 E 46º11′484; 19)54º25′441 E 46º11′559; 20)54º25′410 E 46º11′555; 21)54º25′413 E 46º11′518; 22)54º25′244 E 46º11′465; 23)54º25′314 E 46º11′533; 24)54º25′026 E 46º11′488; 25)54º24′965 E 46º11′337; 26)54º24′938 E 46º11′290; 27)54º24′930 E 46º11′318; 28)54º24′901 E 46º11′221;</t>
  </si>
  <si>
    <t>Мелководное водохранилище на реке Малый Азясь, 2,2 км на северо-запад от д. Сутягино, 1)54º09′931 E 43º37′081; 2)54º09′924 E 43º36′990; 3)54º09′934 E 43º36′942; 4)54º09′931 E 43º37′081; 5)54º09′893 E 43º36′710; 6)54º09′970 E 43º36′252; 7)54º09′953 E 43º36′225; 8)54º09′964 E 43º36′191; 9)54º09′956 E 43º36′158; 10)54º09′971 E 43º36′037; 11)54º09′928 E 43º35′996; 12)54º09′945 E 43º35′958; 13)54º09′926 E 43º35′926; 14)54º09′920 E 43º35′815; 15)54º09′886 E 43º35′727; 16)54º09′883 E 43º37′674; 17)54º09′901 E 43º35′616; 18)54º09′853 E 43º35′204; 19)54º09′868 E 43º35′408; 20)54º09′904 E 43º35′475; 21)54º09′901 E 43º35′477; 22)54º09′942 E 43º35′622; 23)54º09′967 E 43º35′800; 24)54º10′150 E 43º35′829; 25)54º10′150 E 43º35′761; 26)54º10′302 E 43º35′646; 27)54º10′224 E 43º35′703; 28)54º10′262 E 43º35′708; 29)54º10′216 E 43º35′799; 30)54º10′223 E 43º35′866; 31)54º10′079 E 43º36′000; 32)54º10′027 E 43º36′481; 33)54º10′003 E 43º36′545; 34)54º10′020 E 43º36′628; 35)54º09′989 E 43º36′703; 36)54º09′994 E 43º36′789; 37)54º10′026 E 43º36′853; 38)54º10′022 E 43º36′934; 39)54º10′042 E 43º37′017; 40)54º10′030 E 43º37′047;</t>
  </si>
  <si>
    <t>Мелководное водохранилище на реке Пичелейка, 1,3 км на запад от с. Судосево, 1)54º08′678 E 45º45′497; 2)54º08′652 E 45º45′472; 3)54º08′653 E 45º45′448; 4)54º08′558 E 45º45′202; 5)54º08′611 E 45º45′267; 6)54º08′655 E 45º45′369; 7)54º08′682 E 45º45′363;</t>
  </si>
  <si>
    <t>Мелководное водохранилище на реке Пичелейка, 4,5 км на северо-восток от с. Судосево, 1)54º10′320 E 45º52′660; 2)54º10′195 E 45º52′678; 3)54º10′181 E 45º52′611; 4)54º10′192 E 45º52′481; 5)54º10′163 E 45º52′477; 6)54º10′133 E 45º52′441; 7)54º10′132 E 45º52′421; 8)54º10′167 E 45º52′332; 9)54º10′123 E 45º52′253; 10)54º10′061 E 45º52′144; 11)54º10′099 E 45º52′077; 12)54º10′073 E 45º52′041; 13)54º10′020 E 45º51′902; 14)54º10′032 E 45º51′838; 15)54º10′013 E 45º51′761; 16)54º09′978 E 45º51′673; 17)54º09′990 E 45º51′627; 18)54º09′945 E 45º51′541; 19)54º09′898 E 45º51′366; 20)54º09′848 E 45º51′285; 21)54º09′943 E 45º51′471; 22)54º10′058 E 45º51′721; 23)54º10′102 E 45º51′812; 24)54º10′120 E 45º51′908; 25)54º10′140 E 45º51′966; 26)54º10′158 E 45º52′037; 27)54º10′212 E 45º52′133; 28)54º10′210 E 45º52′201; 29)54º10′240 E 45º52′252; 30)54º10′263 E 45º52′426; 31)54º10′270 E 45º52′528; 32)54º10′306 E 45º52′530;</t>
  </si>
  <si>
    <t xml:space="preserve">Мелководное водохранилище на реке Пырма, 4 км на юго-запад от с. Кочкурово, 1)54º00′145 E 45º19′472; 2)54º00′153 E 45º19′476; 3)54º00′168 E 45º19′476; 4)54º00′191 E 45º19′480; 5)54º00′206 E 45º19′485; 6)54º00′223 E 45º19′493; 7)54º00′235 E 45º19′504; 8)54º00′244 E 45º19′515; 9)54º00′249 E 45º19′529; 10)54º00′250 E 45º19′542; 11)54º00′253 E 45º19′562; 12)54º00′255 E 45º19′579; 13)54º00′256 E 45º19′606; 14)54º00′257 E 45º19′624; 15)54º00′259 E 45º19′645;
</t>
  </si>
  <si>
    <t>Мелководное водохранилище на реке Синяш, 0,27 км на северо-восток от с. Мурань, 1)54º02′737 E 45º34′933; 2)54º02′738 E 45º35′018; 3)54º02′707 E 45º35′034; 4)54º02′640 E 45º35′047; 5)54º02′612 E 45º35′014; 6)54º02′628 E 45º34′902; 7)54º02′636 E 45º34′805; 8)54º02′662 E 45º34′752; 9)54º02′700 E 45º34′679; 10)54º02′730 E 45º34′813; 11)54º02′745 E 45º35′880;</t>
  </si>
  <si>
    <t>Мелководное водохранилище на реке Тарса, 1 км на запад от с. Ямщина, 1)53º57′303 E 44º13′729; 2)53º57′302 E 44º13′712; 3)53º57′363 E 44º13′563; 4)53º57′351 E 44º13′438; 5)53º57′380 E 44º13′411; 6)53º57′319 E 44º13′244; 7)53º57′332 E 44º13′112; 8)53º57′264 E 44º13′028; 9)53º57′236 E 44º12′952; 10)53º57′183 E 44º12′915; 11)53º57′092 E 44º12′771; 12)53º57′073 E 44º12′722; 13)53º57′049 E 44º12′695; 14)53º57′035 E 44º12′656; 15)53º56′962 E 44º12′594; 16)53º57′095 E 44º12′740; 17)53º57′151 E 44º12′744; 18)53º57′389 E 44º13′165; 19)53º57′368 E 44º13′228; 20)53º57′394 E 44º13′246; 21)53º57′460 E 44º13′517; 22)53º57′464 E 44º13′717; 23)53º57′302 E 44º13′712;</t>
  </si>
  <si>
    <t>Мелководное водохранилище на ручье безымянный, 0,58 км на восток от с. Конопать, 1) 54º21′333 E 44º54′301; 2) 54º21′377 E 44º54′374; 3) 54º21′478 E 44º54′638; 4) 54º21′529 E 44º54′747; 5) 54º21′595 E 44º54′771; 6) 54º21′564 E 44º54′827; 7) 54º21′616 E 44º55′029; 8) 54º21′597 E 44º55′117; 9) 54º21′594 E 44º55′044; 10) 54º21′493 E 44º54′818; 11) 54º21′440 E 44º54′752; 12) 54º21′369 E 44º54′577; 13) 54º21′315 E 44º54′643; 14) 54º21′314 E 44º54′555; 15) 54º21′273 E 44º54′568; 16) 54º21′260 E 44º54′530;</t>
  </si>
  <si>
    <t>Мелководное водохранилище на ручье безымянный, 2,4 км на запад от с. Пушкино, 1) 54º30′586 E 45º19′515; 2) 54º30′565 E 45º19′525; 3) 54º30′562 E 45º19′483; 4) 54º30′546 E 45º19′438; 5) 54º30′549 E 45º19′414; 6) 54º30′560 E 45º19′427;</t>
  </si>
  <si>
    <t>Мелководное водохранилище на ручье Жаба (Синявка), 0,15 км на юг от д. Синяково, 1)54º25′612 E 43º40′828; 2)54º25′574 E 43º40′827; 3)54º25′572 E 43º40′814; 4)54º25′579 E 43º40′796; 5)54º25′580 E 43º40′768; 6)54º25′568 E 43º40′726; 7)54º25′584 E 43º40′726; 8)54º25′549 E 43º40′388; 9)54º25′545 E 43º40′356; 10)54º25′535 E 43º40′323; 11)54º25′538 E 43º40′323; 12)54º25′556 E 43º40′335; 13)54º25′561 E 43º40′368; 14)54º25′555 E 43º40′380; 15)54º25′564 E 43º40′457; 16)54º25′589 E 43º40′520; 17)54º25′605 E 43º40′614; 18)54º25′599 E 43º40′705;</t>
  </si>
  <si>
    <t>Мелководное водохранилище на ручье Прамка, 0,15 км на юго-восток от с. Гумны, 1)54º22′869 E 43º44′033; 2)54º22′836 E 43º44′097; 3)54º22′790 E 43º44′025; 4)54º22′745 E 43º43′984; 5)54º22′728 E 43º43′976; 6)54º22′697 E 43º43′980; 7)54º22′685 E 43º43′984; 8)54º22′703 E 43º43′934; 9)54º22′704 E 43º43′914; 10)54º22′683 E 43º43′819; 11)54º22′664 E 43º43′770; 12)54º22′661 E 43º43′758; 13)54º22′646 E 43º43′721; 14)54º22′638 E 43º43′694; 15)54º22′655 E 43º43′689; 16)54º22′697 E 43º43′760; 17)54º22′734 E 43º43′832; 18)54º22′749 E 43º43′847; 19)54º22′760 E 43º43′909; 20)54º22′769 E 43º43′931; 21)54º22′804 E 43º43′958;</t>
  </si>
  <si>
    <t>Участок № 14. участок Песковского водохранилища, расположен на реке Песковка, №1 59º2′29,16″ с.ш 52º21′47,34″ в.д №2 59º2′27,54″ с.ш 52º21′51,42″ в.д №3 59º2′26,28″ с.ш 52º21′50,16″ в.д №4 59º2′27,66″ с.ш 52º21′46,08″ в.д</t>
  </si>
  <si>
    <t>Участок № 19. участок водохранилища Ивановское на реке Уртма, №1 57º19′6″ с.ш 47º47′24″ в.д №2 57º19′17″ с.ш 47º47′39″ в.д №3 57º19′41″ с.ш 47º50′24″ в.д №4 57º19′26″ с.ш 47º47′27″ в.д</t>
  </si>
  <si>
    <t>Водный объект на реке Армязь, №1 -56º22′52″с.ш. 53º59′18″в.д. №2 -56º22′52″с.ш. 53º59′18″в.д. №3-56º22′49″с.ш. 53º59′18″в.д. №4 -56º22′47″с.ш. 53º59′14″в.д. №5 -56º22′47″с.ш. 53º59′12″в.д. №6 -56º22′46″с.ш. 53º59′10″в.д. №7 -56º22′40″с.ш. 53º59′9″в.д. №8 -56º22′35″с.ш. 53º59′2″в.д. №9-56º22′33″с.ш. 53º59′2″в.д. №10 -56º22′30″с.ш. 53º59′3″в.д. №11 -56º22′28″с.ш. 53º59′8″в.д. №12 -56º22′25″с.ш. 53º59′8″в.д. №13 -56º22′21″с.ш. 53º59′6″в.д. №14 -56º22′17″с.ш. 53º59′12″в.д. №15 -56º22′16″с.ш. 53º59′9″в.д. №16 -56º22′16″с.ш. 53º59′4″в.д. №17 -56º22′17″с.ш. 53º59′3″в.д. №18 -56º22′19″с.ш. 53º59′1″в.д. №19 -56º22′23″с.ш. 53º58′57″в.д. №20 -56º22′23″с.ш. 53º58′55″в.д. №21 -56º22′30″с.ш. 53º58′47″в.д. №22 -56º22′35″с.ш. 53º58′40″в.д. №23 -56º22′42″с.ш. 53º58′32″в.д. №24 -56º22′49″с.ш. 53º58′23″в.д. №25 -56º22′51″с.ш. 53º58′19″в.д. №26 -56º22′54″с.ш. 53º58′16″в.д. №27 -56º22′56″с.ш. 53º58′13″в.д. №28 -56º22′57″с.ш. 53º58′15″в.д. №29 -56º23′1″с.ш. 53º58′9″в.д. №30 -56º23′4″с.ш. 53º58′3″в.д. №31 -56º23′8″с.ш. 53º57′57″в.д. №32 -56º23′9″с.ш. 53º57′54″в.д. №33 -56º23′9″с.ш. 53º57′54″в.д. №34 -56º23′10″с.ш. 53º57′55″в.д. №35 -56º23′8″с.ш. 53º58′2″в.д. №36 -56º22′57″с.ш. 53º58′21″в.д. №37 -56º22′47″с.ш. 53º58′35″в.д. №38 -56º22′45″с.ш. 53º58′36″в.д. №39 -56º22′45″с.ш. 53º58′38″в.д. №40 -56º22′41″с.ш. 53º58′42″в.д. №41 -56º22′29″с.ш. 53º58′57″в.д. №42 -56º22′30″с.ш. 53º58′58″в.д. №43 -56º22′33″с.ш. 53º58′58″в.д. №44 -56º22′37″с.ш. 53º58′55″в.д. №45 -56º22′38″с.ш. 53º58′55″в.д. №46 -56º22′38″с.ш. 53º58′54″в.д. №47 -56º22′39″с.ш. 53º58′54″в.д. №48 -56º22′39″с.ш. 53º58′53″в.д. №49 -56º22′39″с.ш. 53º58′51″в.д. №50 -56º22′39″с.ш. 53º58′50″в.д. №51 -56º22′41″с.ш. 53º58′49″в.д. №52 -56º22′42″с.ш. 53º58′48″в.д. №53 -56º22′45″с.ш. 53º58′50″в.д. №54 -56º22′47″с.ш. 53º58′53″в.д. №55 -56º22′48″с.ш. 53º58′56″в.д. №56 -56º22′49″с.ш. 53º58′58″в.д. №57 -56º22′48″с.ш. 53º58′60″в.д. №58 -56º22′49″с.ш. 53º59′1″в.д. №59 -56º22′49″с.ш. 53º59′3″в.д. №60 -56º22′50″с.ш. 53º59′4″в.д. №61 -56º22′49″с.ш. 53º59′7″в.д. №62 -56º22′48″с.ш. 53º59′8″в.д. №63 -56º22′47″с.ш. 53º59′14″в.д. №64 -56º22′48″с.ш. 53º59′14″в.д. №65 -56º22′49″с.ш. 53º59′17″в.д. №66 -56º22′50″с.ш. 53º59′18″в.д.</t>
  </si>
  <si>
    <t>Водный объект на реке Сюзя-Шурка, №1 -56º37′38″с.ш. 52º41′25″в.д. №2 -56º37′38″с.ш. 52º41′25″в.д. №3 -56º37′37″с.ш. 52º41′25″в.д. №4 -56º37′37″с.ш. 52º41′24″в.д. №5 -56º37′36″с.ш. 52º41′24″в.д. №6 -56º37′36″с.ш. 52º41′24″в.д. №7 -56º37′36″с.ш. 52º41′24″в.д. №8 -56º37′36″с.ш. 52º41′24″в.д. №9 -56º37′36″с.ш. 52º41′24″в.д. №10 -56º37′37″с.ш. 52º41′24″в.д. №11 -56º37′37″с.ш. 52º41′24″в.д. №12 -56º37′38″с.ш. 52º41′24″в.д. №13 -56º37′38″с.ш. 52º41′24″в.д. №14 -56º37′38″с.ш. 52º41′24″в.д. №15 -56º37′38″с.ш. 52º41′24″в.д. №16 -56º37′38″с.ш. 52º41′24″в.д. №17 -56º37′38″с.ш. 52º41′25″в.д.</t>
  </si>
  <si>
    <t>Водный объект на реке Сюзя-Шурка, №1 -56º37′43″с.ш. 52º41′26″в.д. №2 -56º37′43″с.ш. 52º41′24″в.д. №3 -56º37′43″с.ш. 52º41′23″в.д. №4 -56º37′42″с.ш. 52º41′23″в.д. №5 -56º37′42″с.ш. 52º41′23″в.д. №6 -56º37′41″с.ш. 52º41′22″в.д. №7 -56º37′42″с.ш. 52º41′23″в.д. №8 -56º37′41″с.ш. 52º41′24″в.д. №9 -56º37′41″с.ш. 52º41′24″в.д. №10 -56º37′41″с.ш. 52º41′24″в.д. №11 -56º37′39″с.ш. 52º41′25″в.д. №12 -56º37′39″с.ш. 52º41′25″в.д. №13 -56º37′39″с.ш. 52º41′25″в.д. №14 -56º37′41″с.ш. 52º41′26″в.д. №15 -56º37′42″с.ш. 52º41′27″в.д. №16 -56º37′43″с.ш. 52º41′27″в.д.</t>
  </si>
  <si>
    <t>Приказ Министерства лесного, охотничьего хозяйства и природопользования Республики Мордовия от 31.08.2016 г. № 944, от 29.12.2016 № 1439</t>
  </si>
  <si>
    <t>Акватория водохранилища "Верхнее" на р. Малая Тамала в 3,5 км на юго-запад от с. Малая Сергиевка, 52.4982, 43.1469</t>
  </si>
  <si>
    <t>Акватория водохранилища "Каменное" на руч. Каменный Овраг в 3,6 км юго-восток от с. Дружаевка, 52.5856, 44.9957</t>
  </si>
  <si>
    <t>Акватория водохранилища "Лесное" на р. Патра в 0,8 км на север от с. Липяги, 53.9077, 43.3216</t>
  </si>
  <si>
    <t>Акватория водохранилища "Малая Тамала - верхнее" на р. Малая Тамала в 3,0 км на юго-запад от с. Малая Сергиевка, 52.4973, 43.1338</t>
  </si>
  <si>
    <t>Акватория водохранилища "Малая Тамала - нижнее" на р. Малая Тамала в 3,0 км на юго-запад от с. Малая Сергиевка, 52.4863, 43.1548</t>
  </si>
  <si>
    <t>Акватория водохранилища "Малое Калиновское" на руч. Без названия на западной окраине с. Калиновка, 52.4915, 43.0782</t>
  </si>
  <si>
    <t>акватория водохранилища "Няньга" на р. Няньга в 2,0 км к северу от с. Старое Славкино, 52.5914, 45.1697</t>
  </si>
  <si>
    <t>Акватория водохранилища "Труженик" № 2 на руч. без названия, восточная окраина п. Труженик, 53.3554, 44.6728</t>
  </si>
  <si>
    <t>Водный объект на правобережном притоке реки Лудзинка, №1 -56º43′21 ″с.ш. 52º50′31 ″в.д., №2 -56º43′21 ″с.ш. 52º50′31 ″в.д., №3 -56º43′ 21″с.ш. 52º50′31 ″в.д., №4 -56º43′20 ″с.ш. 52º50′32 ″в.д., №5 -56º43′20 ″с.ш. 52º50′31 ″в.д., №6 -56º43′20 ″с.ш. 52º50′31 ″в.д., №7 -56º43′20 ″с.ш. 52º50′31 ″в.д., №8 -56º43′ 20″с.ш. 52º50′30 ″в.д., №9 -56º43′20 ″с.ш. 52º50′ 30″в.д., №10 -56º43′20 ″с.ш. 52º50′29 ″в.д., №11 -56º43′ 20″с.ш. 52º50′ 28″в.д., №12 -56º43′ 21″с.ш. 52º50′27 ″в.д., №13 -56º43′21 ″с.ш. 52º50′26 ″в.д., №14 -56º43′21 ″с.ш. 52º50′26 ″в.д., №15 -56º43′20 ″с.ш. 52º50′26 ″в.д., №16 -56º43′21 ″с.ш. 52º50′ 25″в.д., №17 -56º43′ 21″с.ш. 52º50′24 ″в.д., №18 -56º43′ 21″с.ш. 52º50′24 ″в.д., №19 -56º43′21 ″с.ш. 52º50′ 23″в.д., №20 -56º43′22 ″с.ш. 52º50′23 ″в.д., №21 -56º43′21 ″с.ш. 52º50′ 22″в.д., №22 -56º43′21 ″с.ш. 52º50′21 ″в.д., №23 -56º43′ 21″с.ш. 52º50′20 ″в.д., №24 -56º43′21 ″с.ш. 52º50′20 ″в.д., №25 -56º43′21 ″с.ш. 52º50′19 ″в.д., №26 -56º43′21 ″с.ш. 52º50′19 ″в.д., №27 -56º43′21 ″с.ш. 52º50′19 ″в.д., №28 -56º43′21 ″с.ш. 52º50′ 19″в.д., №29 -56º43′22 ″с.ш. 52º50′ 19″в.д., №30 -56º43′22 ″с.ш. 52º50′19 ″в.д., №31 -56º43′22 ″с.ш. 52º50′21 ″в.д., №32 -56º43′22 ″с.ш. 52º50′ 22″в.д., №33 -56º43′22 ″с.ш. 52º50′ 22″в.д., №34 -56º43′22 ″с.ш. 52º50′22 ″в.д., №35 -56º43′ 22″с.ш. 52º50′22 ″в.д., №36 -56º43′22 ″с.ш. 52º50′ 21″в.д., №37 -56º43′23 ″с.ш. 52º50′ 21″в.д., №38 -56º43′23 ″с.ш. 52º50′21 ″в.д., №39 -56º43′23 ″с.ш. 52º50′22 ″в.д., №40 -56º43′22 ″с.ш. 52º50′ 23″в.д., №41 -56º43′22 ″с.ш. 52º50′25 ″в.д., №42 -56º43′22 ″с.ш. 52º50′ 25″в.д., №43 -56º43′22 ″с.ш. 52º50′ 25″в.д., №44 -56º43′22 ″с.ш. 52º50′ 25″в.д., №45 -56º43′22 ″с.ш. 52º50′25 ″в.д., №46 -56º43′22 ″с.ш. 52º50′26 ″в.д., №47 -56º43′22 ″с.ш. 52º50′26 ″в.д., №48 -56º43′22 ″с.ш. 52º50′27 ″в.д., №49 -56º43′22 ″с.ш. 52º50′27 ″в.д., №50 -56º43′22 ″с.ш. 52º50′ 27″в.д., №51 -56º43′22 ″с.ш. 52º50′28 ″в.д., №52 -56º43′22 ″с.ш. 52º50′28 ″в.д., №53 -56º43′22 ″с.ш. 52º50′29 ″в.д., №54 -56º43′22 ″с.ш. 52º50′ 30″в.д., №55 -56º43′22 ″с.ш. 52º50′30 ″в.д., №56 -56º43′21 ″с.ш. 52º50′30 ″в.д.</t>
  </si>
  <si>
    <t>Водный объект на реке Каравайка, №1 -56º43′46″с.ш. 52º57′11″в.д. №2 -56º43′47″с.ш. 52º57′10″в.д. №3 -56º43′48″с.ш. 52º57′9″в.д. №4 -56º43′48″с.ш. 52º57′8″в.д. №5 -56º43′48″с.ш. 52º57′7″в.д. №6 -56º43′48″с.ш. 52º57′6″в.д. №7 -56º43′49″с.ш. 52º57′6″в.д. №8 -56º43′50″с.ш. 52º57′4″в.д. №9 -56º43′50″с.ш. 52º57′3″в.д. №10 -56º43′51″с.ш. 52º57′2″в.д. №11 -56º43′51″с.ш. 52º56′60″в.д. №12 -56º43′51″с.ш. 52º56′58″в.д. №13 -56º43′51″с.ш. 52º56′57″в.д. №14 -56º43′51″с.ш. 52º56′57″в.д. №15 -56º43′51″с.ш. 52º56′57″в.д. №16 -56º43′51″с.ш. 52º56′56″в.д. №17 -56º43′51″с.ш. 52º56′56″в.д. №18 -56º43′51″с.ш. 52º56′55″в.д. №19 -56º43′51″с.ш. 52º56′55″в.д. №20 -56º43′52″с.ш. 52º56′54″в.д. №21 -56º43′52″с.ш. 52º56′53″в.д. №22 -56º43′52″с.ш. 52º56′53″в.д. №23 -56º43′52″с.ш. 52º56′54″в.д. №24 -56º43′52″с.ш. 52º566′54″в.д. №25 -56º43′51″с.ш. 52º56′55″в.д. №26 -56º43′50″с.ш. 52º56′55″в.д. №27 -56º43′50″с.ш. 52º56′57″в.д. №28 -56º43′49″с.ш. 52º57′1″в.д. №29 -56º43′49″с.ш. 52º57′2″в.д. №30 -56º43′48″с.ш. 52º57′2″в.д. №31 -56º43′47″с.ш. 52º57′2″в.д. №32 -56º43′47″с.ш. 52º57′3″в.д. №33 -56º43′47″с.ш. 52º57′3″в.д. №34 -56º43′47″с.ш. 52º57′3″в.д. №35 -56º43′46″с.ш. 52º57′4″в.д. №36 -56º43′46″с.ш. 52º57′5″в.д. №37 -56º43′46″с.ш. 52º57′6″в.д. №38 -56º43′46″с.ш. 52º57′6″в.д. №39 -56º43′46″с.ш. 52º57′8″в.д. №40 -56º43′45″с.ш. 52º57′8″в.д. №41 -56º43′45″с.ш. 52º57′8″в.д. №42 -56º43′46″с.ш. 52º57′10″в.д.</t>
  </si>
  <si>
    <t>Водный объект на реке Ныша, №1 -56º20′35″с.ш. 52º2′15″в.д. №2 -56º20′40″с.ш. 52º2′5″в.д. №3 -56º20′41″с.ш. 52º2′4″в.д. №4 -56º20′39″с.ш. 52º2′2″в.д. №5 -56º20′38″с.ш. 52º1′54″в.д. №6 -56º20′32″с.ш. 52º1′40″в.д. №7 -56º20′29″с.ш. 52º1′41″в.д. №8 -56º20′19″с.ш. 52º1′32″в.д. №9 -56º20′16″с.ш. 52º1′27″в.д. №10 -56º20′16″с.ш. 52º1′19″в.д. №11 -56º20′14″с.ш. 52º1′10″в.д. №12 -56º20′11″с.ш. 52º1′6″в.д. №13 -56º20′9″с.ш. 52º0′55″в.д. №14 -56º20′6″с.ш. 52º0′47″в.д. №15 -56º20′7″с.ш. 52º0′35″в.д. №16 -56º20′4″с.ш. 52º0′30″в.д. №17 -56º20′4″с.ш. 52º0′24″в.д. №18 -56º20′2″с.ш. 52º0′19″в.д. №19 -56º20′2″с.ш. 52º0′15″в.д. №20 -56º20′2″с.ш. 52º0′13″в.д. №21 -56º20′2″с.ш. 52º0′9″в.д. №22 -56º20′0″с.ш. 52º0′4″в.д. №23 -56º19′58″с.ш. 52º0′2″в.д. №24 -56º19′57″с.ш. 51º59′59″в.д. №25 -56º19′57″с.ш. 51º59′59″в.д. №26 -56º19′56″с.ш. 52º0′3″в.д. №27 -56º19′55″с.ш. 52º0′6″в.д. №28 -56º19′56″с.ш. 52º0′17″в.д. №29 -56º19′58″с.ш. 52º0′29″в.д. №30 -56º19′58″с.ш. 52º0′36″в.д. №31 -56º20′1″с.ш. 52º0′46″в.д. №32 -56º19′60″с.ш. 52º0′48″в.д. №33 -56º20′1″с.ш. 52º0′50″в.д. №34 -56º20′3″с.ш. 52º0′55″в.д. №35 -56º20′3″с.ш. 52º1′2″в.д. №36 -56º20′4″с.ш. 52º1′7″в.д. №37 -56º20′3″с.ш. 52º1′9″в.д. №38 -56º20′9″с.ш. 52º1′31″в.д. №39 -56º20′8″с.ш. 52º1′36″в.д. №40 -56º20′9″с.ш. 52º1′37″в.д. №41 -56º20′13″с.ш. 52º1′38″в.д. №42 -56º20′14″с.ш. 52º1′41″в.д. №43 -56º20′14″с.ш. 52º1′44″в.д. №44 -56º20′16″с.ш. 52º1′47″в.д. №45 -56º20′16″с.ш. 52º1′51″в.д. №46 -56º20′16″с.ш. 52º1′53″в.д. №47 -56º20′17″с.ш. 52º1′53″в.д. №48 -56º20′19″с.ш. 52º1′56″в.д. №49 -56º20′19″с.ш. 52º2′2″в.д. №50 -56º20′22″с.ш. 52º2′2″в.д. №51 -56º20′23″с.ш. 52º2′5″в.д. №52 -56º20′25″с.ш. 52º2′7″в.д. №53 -56º20′29″с.ш. 52º2′15″в.д. №54 -56º20′29″с.ш. 52º2′17″в.д. №55 -56º20′31″с.ш. 52º2′16″в.д. №56 -56º20′32″с.ш. 52º2′19″в.д.</t>
  </si>
  <si>
    <t>Водный объект на реке Пироговка, №1 -56º46′49″с.ш. 53º9′14″в.д. №2 -56º46′54″с.ш. 53º9′20″в.д. №3 -56º46′55″с.ш. 53º9′19″в.д. №4 -56º46′57″с.ш. 53º9′20″в.д. №5 -56º46′60″с.ш. 53º9′19″в.д. №6 -56º47′0″с.ш. 53º9′18″в.д. №7 -56º46′59″с.ш. 53º9′13″в.д. №8 -56º47′0″с.ш. 53º9′10″в.д. №9 -56º47′2″с.ш. 53º9′9″в.д. №10 -56º47′3″с.ш. 53º9′6″в.д. №11 -56º47′2″с.ш. 53º9′1″в.д. №12 -56º47′3″с.ш. 53º8′58″в.д. №13 -56º47′8″с.ш. 53º8′49″в.д. №14 -56º47′11″с.ш. 53º8′38″в.д. №15 -56º47′13″с.ш. 53º8′32″в.д. №16 -56º47′13″с.ш. 53º8′30″в.д. №17 -56º47′16″с.ш. 53º8′21″в.д. №18 -56º47′20″с.ш. 53º8′16″в.д. №19 -56º47′19″с.ш. 53º8′14″в.д. №20 -56º47′18″с.ш. 53º8′15″в.д. №21 -56º47′17″с.ш. 53º8′13″в.д. №22 -56º47′18″с.ш. 53º8′11″в.д. №23 -56º47′18″с.ш. 53º8′10″в.д. №24 -56º47′20″с.ш. 53º8′7″в.д. №25 -56º47′23″с.ш. 53º8′4″в.д. №26 -56º47′17″с.ш. 53º8′6″в.д. №27 -56º47′15″с.ш. 53º8′9″в.д. №28 -56º47′12″с.ш. 53º8′11″в.д. №29 -56º47′8″с.ш. 53º8′16″в.д. №30 -56º47′6″с.ш. 53º8′20″в.д. №31 -56º47′6″с.ш. 53º8′27″в.д. №32 -56º47′6″с.ш. 53º8′28″в.д. №33 -56º47′6″с.ш. 53º8′31″в.д. №34 -56º47′5″с.ш. 53º8′32″в.д. №35 -56º47′2″с.ш. 53º8′35″в.д. №36 -56º46′55″с.ш. 53º8′57″в.д. №37 -56º46′55″с.ш. 53º9′1″в.д. №38 -56º46′54″с.ш. 53º9′3″в.д. №39 -56º46′49″с.ш. 53º9′4″в.д. №40 -56º46′48″с.ш. 53º9′10″в.д.</t>
  </si>
  <si>
    <t>Водный объект на реке Старая Кенка, №1 -56º43′46 ″с.ш. 53º21′49 ″в.д., №2 -56º43′46 ″с.ш. 53º21′47 ″в.д., №3 -56º43′46 ″с.ш. 53º21′47 ″в.д., №4 -56º43′47 ″с.ш. 53º21′47 ″в.д., №5 -56º43′47 ″с.ш. 53º21′ 47″в.д., №6 -56º43′47 ″с.ш. 53º21′48 ″в.д., №7 -56º43′48 ″с.ш. 53º21′48 ″в.д., №8 -56º43′48 ″с.ш. 53º21′48 ″в.д., №9 -56º43′48 ″с.ш. 53º21′48 ″в.д., №10 -56º43′48 ″с.ш. 53º21′49 ″в.д., №11 -56º43′49 ″с.ш. 53º21′49 ″в.д., №12 -56º43′49 ″с.ш. 53º21′50 ″в.д., №13 -56º43′49 ″с.ш. 53º21′50 ″в.д., №14 -56º43′50 ″с.ш. 53º21′50 ″в.д., №15 -56º43′50 ″с.ш. 53º21′ 50″в.д., №16 -56º43′50 ″с.ш. 53º21′50 ″в.д., №17 -56º43′50 ″с.ш. 53º21′50 ″в.д., №18 -56º43′ 51″с.ш. 53º21′ 50″в.д., №19 -56º43′51 ″с.ш. 53º21′50 ″в.д., №20 -56º43′51 ″с.ш. 53º21′50 ″в.д., №21 -56º43′51 ″с.ш. 53º21′51 ″в.д., №22 -56º43′50 ″с.ш. 53º21′51 ″в.д., №23 -56º43′ 50″с.ш. 53º21′51 ″в.д., №24 -56º43′49 ″с.ш. 53º21′52 ″в.д., №25 -56º43′49 ″с.ш. 53º21′52 ″в.д., №26 -56º43′49 ″с.ш. 53º21′52 ″в.д., №27 -56º43′48 ″с.ш. 53º21′ 51″в.д., №28 -56º43′48 ″с.ш. 53º21′51 ″в.д., №29 -56º43′48 ″с.ш. 53º21′51 ″в.д., №30 -56º43′48 ″с.ш. 53º21′51 ″в.д., №31 -56º43′48 ″с.ш. 53º21′51 ″в.д., №32 -56º43′47 ″с.ш. 53º21′ 51″в.д., №33 -56º43′47 ″с.ш. 53º21′51 ″в.д., №34 -56º43′46 ″с.ш. 53º21′51 ″в.д., №35 -56º43′46 ″с.ш. 53º21′51 ″в.д., №36 -56º43′ 46″с.ш. 53º21′51 ″в.д.</t>
  </si>
  <si>
    <t>Водный объект на реке Тойма, №1 -56º11′34″с.ш. 52º29′13″в.д. №2 -56º11′37″с.ш. 52º29′13″в.д. №3 -56º11′348с.ш. 52º29′10″в.д. №4 -56º11′41″с.ш. 52º29′6″в.д. №5 -56º11′39″с.ш. 52º29′3″в.д. №6 -56º11′39″с.ш. 52º29′1″в.д. №7 -56º11′41″с.ш. 52º28′59″в.д. №8 -56º11′49″с.ш. 52º28′59″в.д. №9 -56º11′52″с.ш. 52º28′54″в.д. №10 -56º11′57″с.ш. 52º28′47″в.д. №11 -56º12′1″с.ш. 52º28′50″в.д. №12 -56º12′5″с.ш. 52º28′51″в.д. №13 -56º12′12″с.ш. 52º28′57″в.д. №14 -56º12′15″с.ш. 52º28′56″в.д. №15 -56º12′17″с.ш. 52º28′57″в.д. №16 -56º12′18″с.ш. 52º28′54″в.д. №17 -56º12′17″с.ш. 52º28′51″в.д. №18 -56º12′15″с.ш. 52º28′43″в.д. №19 -56º12′16″с.ш. 52º28′43″в.д. №20 -56º12′18″с.ш. 52º28′45″в.д. №21 -56º12′18″с.ш. 52º28′45″в.д. №22 -56º12′17″с.ш. 52º28′44″в.д. №23 -56º12′17″с.ш. 52º28′38″в.д. №24 -56º12′8″с.ш. 52º28′36″в.д. №25 -56º12′4″с.ш. 52º28′34″в.д. №26 -56º12′3″с.ш. 52º28′33″в.д. №27 -56º12′0″с.ш. 52º28′37″в.д. №28 -56º11′54″с.ш. 52º28′37″в.д. №29 -56º11′41″с.ш. 52º28′47″в.д. №30 -56º11′31″с.ш. 52º28′53″в.д. №31 -56º11′30″с.ш. 52º28′56″в.д.</t>
  </si>
  <si>
    <t>Малое водохранилище возле д. Малое-Князь-Теняково, от точки № 1 с координатами N 56º02′06″ E 47º25′13″, далее по береговой линии до точки № 2 с координатами N 56º02′00″ E 47º25′17″, далее по береговой линии до точки № 3 с координатами N 56º01′36″ E 47º24′20″, далее по береговой линии до точки № 4 с координатами N 56º01′58″ E 47º25′02″, далее по береговой линии до точки № 5 с координатами N 56º02′04″ E 47º25′00″, далее по береговой линии до точки № 6 с координатами N 56º02′11″ E 47º24′20″</t>
  </si>
  <si>
    <t>Малое водохранилище возле д. Шинерпоси, От точки №1 с координатами N 56.027405 Е 47.333942, далее по береговой линии до точки №2 с координатами N 56.026799 Е 47.333217, далее по береговой линии до точки №3 с координатами N 56.024680 Е 47.338121, далее по береговой линии до точки №4 с координатами N 56.026410 Е 47.342978, далее по береговой линии до точки №5 с координатами N 56.026925 Е 47.343356, далее по береговой линии до точки №6 с координатами N 56.026178 Е 47.338053</t>
  </si>
  <si>
    <t>Малое водохранилище возле д. Ядринкасы, От точки №1 с координатами N 56.0548 Е 47.0230, далее по береговой линии до точки №2 с координатами N 56.0541 Е 47.0236, далее по береговой линии до точки №3 с координатами N 56.0537 Е 47.0224, далее по береговой линии до точки №4 с координатами N 56.0530 Е 47.0210, далее по береговой линии до точки №5 с координатами N 56.0525 Е 47.0204, далее по береговой линии до точки №6 с координатами N 56.0529 Е 47.0196, далее по береговой линии до точки №7 с координатами N 56.0522 Е 47.0172, далее по береговой линии до точки №8 с координатами N 56.0529 Е 47.0183, далее по береговой линии до точки №9 с координатами N 56.0537 Е 47.0209</t>
  </si>
  <si>
    <t>Малое водохранилище на притоке реки Сорма, От точки №1 с координатами N 55.758651 Е 46.951561, далее по береговой линии до точки №2 с координатами N 55.758820 Е 46.950542, далее по береговой линии до точки №3 с координатами N 55.757126 Е 46.949759, далее по береговой линии до точки №4 с координатами N 55.756969 Е 46.951132</t>
  </si>
  <si>
    <t>Малое водохранилище на р. Аниш, №1 с координатами N 55.933710 Е 47.743135, далее по береговой линии до точки №2 с координатами N 55.932307 Е 47.743221, далее по береговой линии до точки №3 с координатами N 55.932776 Е 47.740785, далее по береговой линии до точки №4 с координатами N 55.931060 Е 47.737063, далее по береговой линии до точки №5 с координатами N 55.930033 Е 47.738824, далее по береговой линии до точки №6 с координатами N 55.931044 Е 47.741854</t>
  </si>
  <si>
    <t>Малое водохранилище на р. Кубня, От точки №1 с координатами N 55.161230 Е 47.202521, далее по береговой линии до точки №2 с координатами N 55.163343 Е 47.199560, далее по береговой линии до точки №3 с координатами N 55.161955 Е 47.196234, далее по береговой линии до точки №4 с координатами N 55.159424 Е 47.199924</t>
  </si>
  <si>
    <t>Малое водохранилище на р. Чулкась, От точки № 1 с координатами N 55º58′04,34″ E 47º46′24,92″, далее по береговой линии до точки № 2 с координатами N 55º57′57,73″ E 47º46′30,91″, далее по береговой линии до точки № 3 с координатами N 55º57′55,84″ E 47º46′30,52″, далее по береговой линии до точки № 4 с координатами N 55º57′55,15″ E 47º46′27,62″, далее по береговой линии до точки № 5 с координатами N 55º57′53,48″ E 47º46′27,47″, далее по береговой линии до точки № 6 с координатами N 55º57′54,48″ E 47º46′26,97″, далее по береговой линии до точки № 7 с координатами N 55º57′52,90″ E 47º46′20,25″, далее по береговой линии до точки № 8 с координатами N 55º57′51,64″ E 47º46′17,81″, далее по береговой линии до точки № 9 с координатами N 55º57′52,96″ E 47º46′18,78″, далее по береговой линии до точки № 10 с координатами N 55º57′54,24″ E 47º46′11,09″, далее по береговой линии до точки № 11 с координатами N 55º57′55,09″ E 47º46′23,49″, далее по береговой линии до точки № 12 с координатами N 55º57′57,06″ E 47º46′28,82″</t>
  </si>
  <si>
    <t>Малое водохранилище на реке Ишень-Ширма, От точки № 1 с координатами N 55.958219 Е 47.907280, далее по береговой линии до точки № 2 с координатами N 55.958417 Е 47.905908, далее по береговой линии до точки № 3 с координатами N 55.958256 Е 47.904631, далее по береговой линии до точки № 4 с координатами N 55.958905 Е 47.903156, далее по береговой линии до точки № 5 с координатами N 55.958586 Е 47.902316, далее по береговой линии до точки № 6 с координатами N 55.958994 Е 47.900842</t>
  </si>
  <si>
    <t>Малое водохранилище на реке Кинерка, от точки № 1 с координатами N 55.920160 Е 47.975769, далее по береговой линии до точки № 2 с координатами N 55.920950 Е 47.971881, далее по береговой линии до точки № 3 с координатами N 55.921912 Е 47.972115, далее по береговой линии до точки № 4 с координатами N 55.921942 Е 47.967178, далее по береговой линии до точки № 5 с координатами N 55.919910 Е 47.964297, далее по береговой линии до точки № 6 с координатами N 55.920282 Е 47.966841</t>
  </si>
  <si>
    <t>Малое водохранилище на реке Покровка, от точки № 1 с координатами N 55.940670 Е 47.945543, далее по береговой линии до точки № 2 с координатами N 55.939041 Е 47.942036, далее по береговой линии до точки № 3 с координатами N 55.936632 Е 47.936240, далее по береговой линии до точки № 4 с координатами N 55.938523 Е 47.945457, далее по береговой линии до точки № 5 с координатами N 55.93693 Е 47.939961, далее по береговой линии до точки № 6 с координатами N 55.935631 Е 47.935047</t>
  </si>
  <si>
    <t>Мелководное водохранилище на реке Акчурянка, 0,74 км на северо-восток от с. Болотниково, 1)54º16′959 E 44º56′305; 2)54º16′877 E 44º56′286; 3)54º16′854 E 44º56′247; 4)54º16′752 E 44º56′232; 5)54º16′715 E 44º56′243; 6)54º16′687 E 44º56′213; 7)54º16′696 E 44º56′162; 8)54º16′681 E 44º56′143; 9)54º16′707 E 44º56′121; 10)54º16′686 E 44º56′083; 11)54º16′980 E 44º56′063; 12)54º16′014 E 44º56′027; 13)54º16′034 E 44º56′057;</t>
  </si>
  <si>
    <t>Водохранилище «Александровское» на р. Александровка в 4,0 км к северо-западу от с. Долгоруково, 52.6808, 44.0429</t>
  </si>
  <si>
    <t>Водохранилище «Алексеевское» на р. Грязнуха в 2,0 км к югу от с. Алексеевка, 52.6403, 43.3157</t>
  </si>
  <si>
    <t>Водохранилище «Долговское» на р. Кобелек в 2,0 км к востоку от с. Долгово, 53.3830, 42.3721</t>
  </si>
  <si>
    <t>Водохранилище «Камышинка» на р. Камышинка в 2,0 км к юго-западу от с. Новый Чирчим, 52.7413, 46.4030</t>
  </si>
  <si>
    <t>Водохранилище «Каргалейское» на р. Верхозимка в 1,5 км к северо-западу от с. Каргалейка, 52.6983, 45.4824</t>
  </si>
  <si>
    <t>Водохранилище «Крутой Овраг» на балке Крутой Овраг в 2,4 км к северу от с. Ивановка, 52.6799, 43.8025</t>
  </si>
  <si>
    <t>Водохранилище «Лачиновское» на р. Кита южная окраина д. Лачиново, 53.6455, 42.7584</t>
  </si>
  <si>
    <t>Водохранилище «Липлейка» на р. Липлейка в 1,5 км к юго-западу от с. Уварово, 53.7341, 44.7433</t>
  </si>
  <si>
    <t>Водохранилище «Марарайка» на р. Марарайка в 2,0 км к юго-западу от с. Лермонтово, 52.9674, 43.6471</t>
  </si>
  <si>
    <t>Водохранилище «Маркинское» на р. Ега в 2,5 км к западу от с. Маркино, 53.4310, 45.9628</t>
  </si>
  <si>
    <t>Водохранилище «Мичкас» на р. Мичкас в 3,0 км к востоку от с. Мокрый Мичкас, 53.3456, 43.6485</t>
  </si>
  <si>
    <t>Водохранилище «Покровское» на р. Малая Пяша в 2,0 км к северо-востоку от с. Покровка, 52.6351, 43.8953</t>
  </si>
  <si>
    <t>Водохранилище «Среднее» на балке Дубовая в 2,5 км к юго-востоку от с. Зелёный Дол, 52.4886, 44.3211</t>
  </si>
  <si>
    <t>Водохранилище «Тюрьев» на р. Тюрьев в 1,0 км к югу от с. Вадинск, 53.6505, 43.0526</t>
  </si>
  <si>
    <t>Водохранилище на ручье Миткирей в 1,5 км на запад от с. Луговое, 52.6058, 43.5676</t>
  </si>
  <si>
    <t>Участок Кумёнского водохранилища на реке Кумёна, №1 49º53′94,30″ с.ш 58º05′34,75″ в.д №2 49º53′54,48″ с.ш 58º05′44,14″ в.д №3 49º53′40,73″ с.ш 58º04′37,49″ в.д №4 49º54′07,68″ с.ш 58º03′93,42″ в.д №5 49º53′60,20″ с.ш 58º03′27,10″ в.д №6 49º53′28,33″ с.ш 58º03′32,16″ в.д</t>
  </si>
  <si>
    <t>Участок Чернохолуницкого водохранилища на реке Черная Холуница, №1 58º50′29,44″ с.ш 51º42′09,63″ в.д №2 58º50′20,15″ с.ш 51º42′09,63″ в.д №3 58º50′20,15″ с.ш 51º41′53,27″ в.д №4 58º50′24,61″ с.ш 51º41′53,70″ в.д</t>
  </si>
  <si>
    <t>Озеро «Большое», 0,57 км на северо-восток от с. Русское Корино, 1)54º41′317 E 43º39′534; 2)54º41′310 E 43º39′559; 3)54º41′137 E 43º39′724; 4)54º41′039 E 43º39′916; 5)54º41′047 E 43º39′998; 6)54º41′056 E 43º40′077; 7)54º41′028 E 43º40′104; 8)54º40′991 E 43º39′901; 9)54º40′996 E 43º39′841; 10)54º41′024 E 43º39′750; 11)54º41′091 E 43º39′656; 12)54º41′159 E 43º39′596; 13)54º41′210 E 43º39′568; 14)54º41′265 E 43º39′525;</t>
  </si>
  <si>
    <t>Озеро Большой Каракуль, 1,5 км на юго-восток от с. Верхний Тюкунь, №1 54°10'16,42'' с.ш. 56°22'36,12'' в.д. №2 54°9'58,65'' с.ш. 56°22'43,18'' в.д. №3 54°9'50,36'' с.ш. 56°22'33,79'' в.д.</t>
  </si>
  <si>
    <t>Озеро Большой Касьяр, 56.5113 с.ш, 47.0288 в.д</t>
  </si>
  <si>
    <t>Озеро Карачево, От точки №1 с координатами N 55º40'05.6'' Е 45º56'53.7'', далее по береговой линии до точки №2 с координатами N 55º40'03.0'' Е 45º56'57.5'', далее по береговой линии до точки №3 с координатами N 55º40'01.3'' Е 45º56'55.9'', далее по береговой линии до точки №4 с координатами N 55º39'51.6'' Е 45º57'28.6'', далее по береговой линии до точки №5 с координатами N 55º39'28.0'' Е 45º57'30.4'', далее по береговой линии до точки №6 с координатами N 55º39'52.2'' Е 45º57'24.4''</t>
  </si>
  <si>
    <t>Озеро Малый Каракуль, 2 км на юго-восток от с. Верхний Тюкунь, №1 54°9'46,68'' с.ш. 56°22'42'' в.д №2 54°9'29,39'' с.ш. 56°22'38,18'' в.д. №3 54°9'38,14'' с.ш. 56°22'33,98'' в.д.</t>
  </si>
  <si>
    <t>Озеро Паленое, 56.5449 с.ш, 47.2590 в.д</t>
  </si>
  <si>
    <t>Озеро Светлое Береговая линия озера Светлое, 56.5623 с.ш, 46.7676 в.д</t>
  </si>
  <si>
    <t>Озеро Синьгирево, г. Уфа, 1 км от с. Максимовка, 54.8405, 56.2406</t>
  </si>
  <si>
    <t>Озеро Суртанды (Щучье), 6 км к северу от д. Абзелилово (20 км севернее с. Аскарово), 53.5245, 58.7082</t>
  </si>
  <si>
    <t>Озеро Шарьер Береговая линия озера Шарьер, 56.2697 с.ш, 48.2679 в.д</t>
  </si>
  <si>
    <t>Озеро Ясачное, От точки № 1 с координатами N56º06′03″ E47º57′22″ по прямой линии до точки № 2 с координатами N56º06′05″ E47º57′24″, далее по береговой линии в южном направлении до точки № 3 с координатами N56º05′09″ E47º58′12″, далее по прямой линии до точки №4 с координатамиN56º05′08″ E47º58′09″, далее по береговой линии в северном направлении до точки №5 с координатами N56º05′25″ E47º57′50″, далее по береговой линии до точки №6 с координатами N56º05′35″ E47º57′33″, далее по прямой линии до точки №7 с координатами N56º05′38″ E47º57′33″, далее по береговой линии в восточном направлении до точки №8 с координатами N56º05′34″ E47º57′48″, далее по береговой линии в северном направлении до точки №1 с координатами N56º06′03″ E47º57′22″</t>
  </si>
  <si>
    <t>Озеро Северные Улянды, 7 км к северо-востоку от д. Ташбулатово (45 км севернее с. Аскарово), 53.6559, 58.8099</t>
  </si>
  <si>
    <t>Озеро Южные Улянды, 7 км к юго-востоку от д. Ташбулатово (45 км севернее с. Аскарово), 53.5691, 58.7937</t>
  </si>
  <si>
    <t>Озеро «Карабалыкты», 53.6297, 58.6891</t>
  </si>
  <si>
    <t>Озеро «Култубан», 52.6329, 58.6807</t>
  </si>
  <si>
    <t>Озеро «Мулдак-Куль» (Солёное), 53.4379, 58.7959</t>
  </si>
  <si>
    <t>Озеро «Сабакты» (Чебачье), 53.6163, 58.6585</t>
  </si>
  <si>
    <t>Озеро «Чебаркуль», 53.3790, 58.6596</t>
  </si>
  <si>
    <t>Озеро Адарьер, 56.4745 с.ш, 47.3394 в.д</t>
  </si>
  <si>
    <t>Озеро Безымянное в верхнем течении реки Кама в трех км к юго-западу от деревни Дурины, 58.6258 с.ш., 53.4598 в.д</t>
  </si>
  <si>
    <t>Озеро Большой Плиер, 55.9865 с.ш, 48.3169 в.д</t>
  </si>
  <si>
    <t>Озеро Изи-Ер, 56.1551 с.ш, 48.6774 в.д</t>
  </si>
  <si>
    <t>озеро Кузнечиха, 56.1952, 47.7738</t>
  </si>
  <si>
    <t>Озеро Мазарское, 56.7547 с.ш, 47.2819 в.д</t>
  </si>
  <si>
    <t>Озеро Пужан-Ер, 56.1614 с.ш, 48.6885 в.д</t>
  </si>
  <si>
    <t>Озеро Чуркан, 56.4198, 47.6995</t>
  </si>
  <si>
    <t>Пруд «Абашевский» на балке Большой Овраг восточная окраина с. Абашево, 53.9346, 43.3669</t>
  </si>
  <si>
    <t>Пруд «Белозёрский новый» в 4,0 км к юго-востоку от с. Шереметьево, 53.1634, 43.1477</t>
  </si>
  <si>
    <t>Пруд «Белый враг» на р. Малая Пяша в 1,0 км к северу от с. Покровка, 52.6604, 43.8784</t>
  </si>
  <si>
    <t>Пруд «Богдановский № 1» на р. Тамала юго-восточная окраина р.п. Тамала, 52.5306, 43.2737</t>
  </si>
  <si>
    <t>Пруд «В садах» в 0,5 км к югу от с. Козловка, 52.5319, 45.6946</t>
  </si>
  <si>
    <t>Пруд «Верхний» на балке Дубовая в 3,5 км к востоку от с. Зелёный Дол, 52.5059, 44.3395</t>
  </si>
  <si>
    <t>Пруд «Выселский» восточная окраина с. Большая Ижмора, 53.5525, 42.8556</t>
  </si>
  <si>
    <t>Пруд «Долгий» на балке Долгая Вершина в 2,5 км на северо-запад от с. Долгая Вершина, 53.1191, 43.0369</t>
  </si>
  <si>
    <t>Пруд «Калмы» в 3,0 км на запад от с. Паны, 53.9352, 43.4265</t>
  </si>
  <si>
    <t>Пруд «Корсаевский» на овраге Седляй с. Корсаевка, 52.9689, 43.2685</t>
  </si>
  <si>
    <t>Пруд «Куликовский» на балке б/н западная окраина с. Куликовка, 52.8080, 43.3902</t>
  </si>
  <si>
    <t>Пруд «Лебяжий» на балке б/н в 1,5 км к востоку от с. Рощино, 52.4665, 44.1456</t>
  </si>
  <si>
    <t>Пруд «Менгавиль» на р. Менгавиль в 1,5 км к востоку от с. Круглое, 52.4365, 45.2129</t>
  </si>
  <si>
    <t>Пруд «Нарат-Лек-Аасте» в овраге Нарат-Лек-Аасте южная окраина с. Старый Вершаут, 52.5306, 45.7874</t>
  </si>
  <si>
    <t>Пруд «Нижний Новый» юго-восточная окраина с. Новое, 52.7579, 44.0512</t>
  </si>
  <si>
    <t>Пруд «Нижний» северная окраина с. Бикмосеевка, 52.8255, 46.8335</t>
  </si>
  <si>
    <t>Пруд «Никольский» северо-восточная окраина с. Никольское, 52.5983, 43.4298</t>
  </si>
  <si>
    <t>Пруд «Ново-Верхний» в 4,0 км на северо-восток от с. Зелёный Дол, 52.5178, 44.3395</t>
  </si>
  <si>
    <t>Пруд «Новочирчимский» на р. Сухой Ключ южная окраина с. Новый Чирчим, 52.7425, 46.4429</t>
  </si>
  <si>
    <t>Пруд «Озёрный-Барский» южная окраина с. Озерки, 52.6168, 43.3233</t>
  </si>
  <si>
    <t>Пруд «Оторма» на р. Оторма, с. Оторма, 53.5347, 42.4816</t>
  </si>
  <si>
    <t>Пруд «Покровский» северная окраина с. Покровка, 53.4539, 43.2402</t>
  </si>
  <si>
    <t>Пруд «Пылковский» на балке Чумаевка в 2,2 км к северу от с. Пылково, 52.7294, 45.8804</t>
  </si>
  <si>
    <t>Пруд «Сухановский» южная окраина с. Сухановка, 53.0735, 46.6458</t>
  </si>
  <si>
    <t>Пруд «Украинцево» на ручье Ласковый с. Укараинцево, 53.8470, 44.7807</t>
  </si>
  <si>
    <t>Пруд «Чирчим» на восточной окраине с. Старый Чирчим, 52.7583, 46.3846</t>
  </si>
  <si>
    <t>Пруд «Шунькинский» на балке Парашина в 2,6 км к западу от с. Гришино, 52.5513, 43.1301</t>
  </si>
  <si>
    <t>Пруд «Щучий» на р. Ступишин в 2,0 км к востоку от с. Сулеймановка, 52.7588, 46.5360</t>
  </si>
  <si>
    <t>Пруд Большой Таранковский на реке Мырлык в границах всего водного объекта, 57.9833 с.ш., 50.5753 в.д</t>
  </si>
  <si>
    <t>Пруд Кулапинский в нижнем течении реки Ирюк в границах всего водного объекта, примыкает к границе починка Кулапинский Савальского сельского поселения, 56.5477 с.ш., 50.6334 в.д</t>
  </si>
  <si>
    <t>Пруд Мухачевский на реке Идоловка в границах всего водного объекта, 57.8879 с.ш., 50.7184 в.д</t>
  </si>
  <si>
    <t>Пруд на р. Вязовка в 0,4 км на север от моста через р. Вязовка трассы Беково-Пенза, 52.5059, 43.7600</t>
  </si>
  <si>
    <t>Пруд на р. Кармыш (пруд Жуковский) у с. Ашап, 57.1262 с.ш.,, 56.4859 в.д</t>
  </si>
  <si>
    <t>Пруд на р. Колтагыз у с. Ашап, 57.1036 с.ш.,, 56.5094 в.д</t>
  </si>
  <si>
    <t>Пруд на р. Песьи, 57.6359 с.ш.,, 57.6780 в.д</t>
  </si>
  <si>
    <t>Пруд на р. Терса с. Русская Норка, 52.8031, 45.3671</t>
  </si>
  <si>
    <t>Пруд на реке Арчакнур у д. Нижний Регеж, №1 56º51′55″ с.ш 49º08′57″ в.д №2 56º51′51″ с.ш 49º08′30″ в.д №3 56º51′54″ с.ш 49º07′48″ в.д №4 56º51′59″ с.ш 49º08′32″ в.д №5 56º52′03″ с.ш 49º08′51″ в.д</t>
  </si>
  <si>
    <t>Пруд на реке Ировка у д. Ирмучаш, №1 56º44′44″ с.ш 49º20′14″ в.д №2 56º45′16″ с.ш 49º19′53″ в.д №3 56º45′20″ с.ш 49º19′45″ в.д №4 56º45′22″ с.ш 49º19′52″ в.д №5 56º45′28″ с.ш 49º19′57″ в.д №6 56º44′47″ с.ш 49º20′22″ в.д</t>
  </si>
  <si>
    <t>Пруд на реке Кадам у д. Кислицино, №1 56º57′27″ с.ш 48º25′21″ в.д №2 56º57′52″ с.ш 48º26′04″ в.д №3 56º57′38″ с.ш 48º25′56″ в.д №4 56º57′42″ с.ш 48º26′26″ в.д №5 56º57′33″ с.ш 48º26′07″ в.д №6 56º57′26″ с.ш 48º26′49″ в.д №7 56º57′25″ с.ш 48º26′04″ в.д №8 56º57′23″ с.ш 48º25′38″ в.д №9 56º57′19″ с.ш 48º25′25″ в.д</t>
  </si>
  <si>
    <t>Пруд на реке Кадам у д. Отары, №1 56º58′27″ с.ш 48º17′58″ в.д №2 56º58′21″ с.ш 48º18′51″ в.д №3 56º58′18″ с.ш 48º18′45″ в.д №4 56º58′24″ с.ш 48º18′01″ в.д</t>
  </si>
  <si>
    <t>Пруд на реке Кордемка у д. Кордемтюр, №1 56º54′08″ с.ш 48º24′08″ в.д №2 56º54′16″ с.ш 48º24′48″ в.д №3 56º54′20″ с.ш 48º25′22″ в.д №4 56º54′04″ с.ш 48º24′45″ в.д №5 56º53′49″ с.ш 48º24′33″ в.д</t>
  </si>
  <si>
    <t>Пруд на реке Лаж у д. Старый Юледур, №1 56º48′06″ с.ш 49º09′29″ в.д №2 56º47′47″ с.ш 49º08′36″ в.д №3 56º47′48″ с.ш 49º07′42″ в.д №4 56º48′12″ с.ш 49º09′25″ в.д</t>
  </si>
  <si>
    <t>Пруд на реке малая Юнга у д. Чермышево, №1 56º11′48″ с.ш 46º30′52″ в.д №2 56º11′51″ с.ш 46º31′43″ в.д №3 56º11′42″ с.ш 46º31′17″ в.д №4 56º11′23″ с.ш 46º31′40″ в.д №5 56º11′40″ с.ш 46º30′58″ в.д №6 56º10′23″ с.ш 46º31′26″ в.д №7 56º10′49″ с.ш 46º30′34″ в.д №8 56º11′46″ с.ш 46º30′41″ в.д</t>
  </si>
  <si>
    <t>Пруд на реке Малый Кундыш у д. Тапшер, №1 56º48′38″ с.ш 48º38′01″ в.д №2 56º48′50″ с.ш 48º38′18″ в.д №3 56º49′09″ с.ш 48º38′52″ в.д №4 56º48′49″ с.ш 48º38′49″ в.д №5 56º48′41″ с.ш 48º38′40″ в.д №6 56º48′43″ с.ш 48º38′23″ в.д №7 56º48′34″ с.ш 48º38′09″ в.д</t>
  </si>
  <si>
    <t>Пруд на реке Манага у д. Петяково, №1 56º41′58″ с.ш 48º11′59″ в.д №2 56º42′23″ с.ш 48º12′45″ в.д №3 56º41′54″ с.ш 48º12′11″ в.д</t>
  </si>
  <si>
    <t>Пруд на реке Мушкет у с. Микряково, №1 56º11′41″ с.ш 46º14′37″ в.д №2 56º11′35″ с.ш 46º14′01″ в.д №3 56º11′46″ с.ш 46º14′36″ в.д</t>
  </si>
  <si>
    <t>Пруд на реке Она у д. Захарово, №1 56º59′12″ с.ш 49º01′20″ в.д №2 56º58′58″ с.ш 49º01′29″ в.д №3 56º58′54″ с.ш 49º01′06″ в.д №4 56º58′32″ с.ш 49º01′19 в.д №5 56º58′42″ с.ш 49º00′46″ в.д №6 56º58′38″ с.ш 49º00′26″ в.д №7 56º58′51″ с.ш 49º00′41″ в.д №8 56º59′16″ с.ш 49º01′06″ в.д</t>
  </si>
  <si>
    <t>Пруд на реке Орша у д. Большая Орша, №1 56º54′52″ с.ш 47º50′41″ в.д №2 56º55′02″ с.ш 47º50′11″ в.д №3 56º54′56″ с.ш 47º50′42″ в.д</t>
  </si>
  <si>
    <t>Пруд на реке Пестра у д. Русский Кукмор, №1 56º40′35″ с.ш 48º08′16″ в.д №2 56º40′11″ с.ш 48º08′36″ в.д №3 56º40′34″ с.ш 48º08′12″ в.д</t>
  </si>
  <si>
    <t>Пруд на реке Ронга у д. Шогаль, №1 56º50′43″ с.ш 48º32′31″ в.д №2 56º50′50″ с.ш 48º32′09″ в.д №3 56º51′12″ с.ш 48º31′57″ в.д №4 56º50′44″ с.ш 48º31′38″ в.д</t>
  </si>
  <si>
    <t>Пруд на реке Чукша у с. Казанское, №1 57º08′54″ с.ш 49º06′32″ в.д №2 57º08′56″ с.ш 49º05′29″ в.д №3 57º09′03″ с.ш 49º06′38″ в.д</t>
  </si>
  <si>
    <t>Пруд на реке Шаба у д. Шаба, №1 57º03′06″ с.ш 49º02′43″ в.д №2 57º03′07″ с.ш 49º02′18″ в.д №3 57º03′10″ с.ш 49º02′49″ в.д</t>
  </si>
  <si>
    <t>Пруд на реке Шуй у д. Кукмарь, №1 56º52′39″ с.ш 48º42′39″ в.д №2 56º51′40″ с.ш 48º42′17″ в.д №3 56º52′27″ с.ш 48º42′09″ в.д №4 56º52′18″ с.ш 48º41′21″ в.д №5 56º52′33″ с.ш 48º41′57″ в.д</t>
  </si>
  <si>
    <t>Пруд на реке Шуй, №1 56º56′27″ с.ш 48º41′11″ в.д №2 56º55′18″ с.ш 48º42′26″ в.д №3 56º55′49″ с.ш 48º41′17″ в.д №4 56º55′22″ с.ш 48º40′15″ в.д №5 56º56′02″ с.ш 48º41′01″ в.д №6 56º56′26″ с.ш 48º40′52″ в.д</t>
  </si>
  <si>
    <t>Пруд на реке Шукшан у с. Елембаево, №1 56º58′01″ с.ш 48º35′36″ в.д №2 56º57′48″ с.ш 48º33′45″ в.д №3 56º58′10″ с.ш 48º35′31″ в.д №4 56º58′38″ с.ш 48º35′37″ в.д №5 56º58′10″ с.ш 48º35′44″ в.д №6 56º58′05″ с.ш 48º35′51″ в.д</t>
  </si>
  <si>
    <t>Пруд на реке Шулка, №1 56º56′52″ с.ш 48º09′41″ в.д №2 56º56′50″ с.ш 48º08′46″ в.д №3 56º57′05″ с.ш 48º08′53″ в.д №4 56º56′46″ с.ш 48º09′18″ в.д №5 56º56′41″ с.ш 48º09′16″ в.д</t>
  </si>
  <si>
    <t>Пруд на ручье без названия у с. Шойбулак, №1 56º43′44″ с.ш 47º54′40″ в.д №2 56º44′03″ с.ш 47º54′17″ в.д №3 56º43′45″ с.ш 47º54′46″ в.д</t>
  </si>
  <si>
    <t>Пруд на ручье Шапинка у д. Большие Шапы, №1 56º39′32″ с.ш 47º32′29″ в.д №2 56º40′01″ с.ш 47º33′34″ в.д №3 56º39′28″ с.ш 47º32′33″ в.д</t>
  </si>
  <si>
    <t>Пруд Тобольский, в верхнем течении реки Чащевица правого притока первого порядка реки Хвощевица в урочище Тобольские в 1,5 км к западу от северо-западной оконечности населенного пункта Колково Орловского района Кировской области в границах всего водного объекта, 58.6515 с.ш., 48.8648 в.д</t>
  </si>
  <si>
    <t>Пруд у с. Коханы (верхний) 2,5 км восточнее с. Коханы в границах Кинель-Черкасского района, №1 53.299965 с.ш 51.738098 в.д №2 53.300463 с.ш 51.738459 в.д №3 53.300913 с.ш 51.739642 в.д №4 53.301449 с.ш 51.738757 в.д №5 53.301728 с.ш 51.739660 в.д №6 53.302250 с.ш 51.739636 в.д №7 53.302780 с.ш 51.740547 в.д №8 53.302981 с.ш 51.739701 в.д №9 53.303312 с.ш 51.740000 в.д №10 53.303476 с.ш 51.741591 в.д №11 53.302421 с.ш 51.742755 в.д №12 53.302048 с.ш 51.742060 в.д №13 53.301606 с.ш 51.741113 в.д №14 53.299923 с.ш 51.739764 в.д</t>
  </si>
  <si>
    <t>Пруд у с. Коханы (нижний) 2,7 км восточнее с. Коханы в границах Кинель-Черкасского района, №1 53.300982 с.ш 51.746820 в.д №2 53.301552 с.ш 51.746986 в.д №3 53.302331 с.ш 51.747298 в.д №4 53.302353 с.ш 51.746215 в.д №5 53.302211 с.ш 51.745337 в.д №6 53.302774 с.ш 51.744485 в.д №7 53.303074 с.ш 51.744935 в.д №8 53.302885 с.ш 51.745860 в.д №9 53.303071 с.ш 51.746974 в.д №10 53.301889 с.ш 51.748584 в.д №11 53.301749 с.ш 51.748187 в.д №12 53.301292 с.ш 51.747745 в.д</t>
  </si>
  <si>
    <t>Пруд Шалаинский на реке Ломба, 57.2869 с.ш., 47.7808 в.д</t>
  </si>
  <si>
    <t>Пруд Шишинерский на реке Гоньбинка у деревни Ильинское Рожкинского сельского поселения в границах всего водного объекта, 56.6609 с.ш., 50.5770 в.д</t>
  </si>
  <si>
    <t>Участок реки Малая Ошла у д. Малый Кунгур, №1 56º52′38″ с.ш 47º57′04″ в.д №2 56º52′56″ с.ш 47º57′03″ в.д №3 56º52′25″ с.ш 47º56′49″ в.д №4 56º52′37″ с.ш 47º56′49″ в.д</t>
  </si>
  <si>
    <t>Учейкинский пруд, №1 56º04′34″ с.ш 48º45′14″ в.д №2 56º04′46″ с.ш 48º45′55″ в.д №3 56º05′03″ с.ш 48º46′21″ в.д №4 56º04′42″ с.ш 48º46′04″ в.д №5 56º04′28″ с.ш 48º45′25″ в.д</t>
  </si>
  <si>
    <t>Пруд «Волчий Враг» на балке Семивражка юная окраина с. Волчий Враг, 52.7474, 43.4220</t>
  </si>
  <si>
    <t>Пруд «Каменский № 1» у с. Каменка, 52.7728, 43.1758</t>
  </si>
  <si>
    <t>Пруд на ручье Параньгинка у п. Параньга, №1 56º42′15″ с.ш 49º25′24″ в.д №2 56º42′24″ с.ш 49º26′05″ в.д №3 56º42′12″ с.ш 49º25′39″ в.д №4 56º42′04″ с.ш 49º25′55″ в.д №5 56º42′09″ с.ш 49º25′24″ в.д</t>
  </si>
  <si>
    <t>Участок № 13. участок реки Филипповка, №1 58º23′1,23″ с.ш 50º28′41,16″ в.д №2 58º23′46,48″ с.ш. 50º28′45,9″ в.д. №3 58º23′46,51″ с.ш. 50º28′45,24″ в.д. №4 58º23′46,26″ с.ш. 50º28′45,24″ в.д.</t>
  </si>
  <si>
    <t>участок на реке Вильва, с.п. Вильвенское, д. Шкарята (около автомобильного моста), Т.К. №1 58º29'32,14" сш, 56º58'0,93" вд №2 58º29'32,08" сш, 56º58'2,26" вд №3 58º29'31,80" сш, 56º58'3,74" вд №4 58º29'31,07" сш, 56º58'5,73" вд №5 58º29'30,33" сш, 56º58'6,77" вд №6 58º29'29,90" сш, 56º58'7,88" вд №7 58º29'29,59" сш, 56º58'9,21" вд №8 58º29'28,12" сш, 56º58'11,23" вд №9 58º29'27,83" сш, 56º58'11,93" вд №10 58º29'27,81" сш, 56º58'12,48" вд №11 58º29'27,83" сш, 56º58'12,62" вд №12 58º29'27,31" сш, 56º58'12,74" вд №13 58º29'27,28" сш, 56º58'12,26" вд №14 58º29'27,31" сш, 56º58'11,89" вд №15 58º29'27,38" сш, 56º58'11,48" вд №16 58º29'27,68" сш, 56º58'10,86" вд №17 58º29'28,05" сш, 56º58'10,52" вд №18 58º29'28,63" сш, 56º58'9,98" вд №19 58º29'29,02" сш, 56º58'9,28" вд №20 58º29'29,85" сш, 56º58'7,02" вд №21 58º29'31,37" сш, 56º58'3,74" вд №22 58º29'31,61" сш, 56º58'2,85" вд №23 58º29'31,75" сш, 56º58'0,70" вд</t>
  </si>
  <si>
    <t>участок на реке Вильва, с.п. Вильвенское, д. Шкарята Т.К. №1 58º29'39,91" сш, 56º58'14,65" вд №2 58º29'40,12" сш, 56º58'15,95" вд №3 58º29'39,84" сш, 56º58'16,17" вд №4 58º29'39,36" сш, 56º58'16,15" вд №5 58º29'38,95" сш, 56º58'15,97" вд №6 58º29'38,37" сш, 56º58'15,40" вд №7 58º29'37,58" сш, 56º58'15,06" вд №8 58º29'35,53" сш, 56º58'16,02" вд №9 58º29'34,84" сш, 56º58'16,53" вд №10 58º29'34,45" сш, 56º58'16,94" вд №11 58º29'34,16" сш, 56º58'17,74" вд №12 58º29'33,97" сш, 56º58'18,08" вд №13 58º29'33,88" сш, 56º58'18,89" вд №14 58º29'33,82" сш, 56º58'19,19" вд №15 58º29'33,53" сш, 56º58'19,69" вд №16 58º29'33,16" сш, 56º58'19,88" вд №17 58º29'33,08" сш, 56º58'19,25" вд №18 58º29'33,45" сш, 56º58'18,69" вд №19 58º29'33,67" сш, 56º58'17,23" вд №20 58º29'34,19" сш, 56º58'15,95" вд №21 58º29'35,80" сш, 56º58'15,07" вд №22 58º29'36,51" сш, 56º58'14,62" вд №23 58º29'37,47" сш, 56º58'14,32" вд №24 58º29'37,96" сш, 56º58'14,32" вд №25 58º29'38,70" сш, 56º58'14,60" вд №26 58º29'39,20" сш, 56º58'15,12" вд №27 58º29'39,47" сш, 56º58'15,16" вд №28 58º29'39,71" сш, 56º58'14,98" вд</t>
  </si>
  <si>
    <t>Река Яйва, от р. Вильва до р. Вижайка, 59.3477 с.ш.,, 57.2592 в.д</t>
  </si>
  <si>
    <t>Участок № 10. пруд Гостевский, расположен на реке Просница, 58.3472 с.ш., 50.3444 в.д</t>
  </si>
  <si>
    <t>Участок № 11. пруд Пыжинский, расположен на реке Пыжа, 58.3689 с.ш., 50.5561 в.д</t>
  </si>
  <si>
    <t>Участок № 15. пруд Талицкий, расположен на реке Талица, 58.7797 с.ш., 50.4997 в.д</t>
  </si>
  <si>
    <t>Участок № 18. пруд Савиновский, расположен на реке Ламба, 57.2914 с.ш.,, 47.8050 в.д</t>
  </si>
  <si>
    <t>Участок № 2. пруд Подсосновский, расположен в нижнем течении левого безымянного притока реки Шуван, 57.7190 с.ш.,, 48.2334 в.д</t>
  </si>
  <si>
    <t>Участок № 3. пруд Шараницкий, расположен в нижнем течении реки Шарянка, правом притоке реки Вятка, 57.7932 с.ш.,, 48.6356 в.д</t>
  </si>
  <si>
    <t>Участок № 9. пруд Раихинский, расположен на реке Малая Просница, 58.3478 с.ш., 50.0755 в.д</t>
  </si>
  <si>
    <t xml:space="preserve">пруд на реке Бабинка, с.п. Лобановское, д. Козабаево от точки №1 с координатами 57º50′45″ с.ш., 56º15′19″ в.д., по береговой линии до точки №2 с координатами 57º50′43″ с.ш., 56º15′14″в.д., по береговой линии до точки №3 с координатами 57º50′42″ с.ш., 56º15′15″в.д., по береговой линии до точки №4 с координатами 57º50′42″ с.ш., 56º15′16″в.д., по береговой линии до точки №5 с координатами 57º50′44″ с.ш., 56º15′20″в.д.
</t>
  </si>
  <si>
    <t>пруд № 1 на ручье без названия приток реки Верхняя - Пещерка, с.п. Горское, около деревни Верхняя Пещерка, Т.К. №1 57º14'51" сш, 55º36'12" вд, №2 57º14'49" сш, 55º36'14" вд, №3 57º14'48" сш, 55º36'16" вд, №4 57º14'47" сш, 55º36'17" вд, №5 57º14'47" сш, 55º36'17" вд, №6 57º14'48" сш, 55º36'17" вд, №7 57º14'50" сш, 55º36'17" вд, №8 57º14'52" сш, 55º36'16" вд, №9 57º14'52" сш, 55º36'16" вд, №10 57º14'52" сш, 55º36'14" вд, №11 57º14'52" сш, 55º36'13" вд, №12 57º14'51" сш, 55º36'12" вд</t>
  </si>
  <si>
    <t>пруд № 3 на реке Верхняя - Пещерка, с.п. Горское, д. Верхняя Пещерка, Т.К. №1 57º15'15" сш, 55º36'30" вд, №2 57º15'14" сш, 55º36'30" вд, №3 57º15'13" сш, 55º36'31" вд, №4 57º15'13" сш, 55º36'32" вд, №5 57º15'14" сш, 55º36'34" вд, №6 57º15'14" сш, 55º36'36" вд, №7 57º15'15" сш, 55º36'36" вд, №8 57º15'16" сш, 55º36'35" вд, №9 57º15'16" сш, 55º36'34" вд, №10 57º15'16" сш, 55º36'31" вд, №11 57º15'16" сш, 55º36'30" вд, №12 57º15'15" сш, 55º36'30" вд, №13 57º15'15" сш, 55º36'30" вд</t>
  </si>
  <si>
    <t>пруд на реке Глубокая, с.п. Крыловское, около п. Городище, Т.К. №1 57º8'38" сш, 55º30'47" вд, №2 57º8'36" сш, 55º30'36" вд, №3 57º8'34" сш, 55º30'32" вд, №4 57º8'33" сш, 55º30'31" вд, №5 57º8'31" сш, 55º30'32" вд, №6 57º8'31" сш, 55º30'32" вд, №7 57º8'29" сш, 55º30'20" вд, №8 57º8'30" сш, 55º30'16" вд, №9 57º8'29" сш, 55º30'8" вд, №10 57º8'26" сш, 55º30'1" вд, №11 57º8'23" сш, 55º29'56" вд, №12 57º8'20" сш, 55º29'47" вд, №13 57º8'18" сш, 55º29'45" вд, №14 57º8'16" сш, 55º29'45" вд, №15 57º8'15" сш, 55º29'46" вд, №16 57º8'15" сш, 55º29'53" вд, №17 57º8'17" сш, 55º29'59" вд, №18 57º8'21" сш, 55º30'5" вд, №19 57º8'24" сш, 55º30'8" вд, №20 57º8'23" сш, 55º30'18" вд, №21 57º8'24" сш, 55º30'28" вд, №22 57º8'23" сш, 55º30'30" вд, №23 57º8'22" сш, 55º30'31" вд, №24 57º8'22" сш, 55º30'33" вд, №25 57º8'22" сш, 55º30'34" вд, №26 57º8'22" сш, 55º30'36" вд, №27 57º8'22" сш, 55º30'37" вд, №28 57º8'19" сш, 55º30'39" вд, №29 57º8'18" сш, 55º30'40" вд, №30 57º8'18" сш, 55º30'41" вд, №31 57º8'18" сш, 55º30'42" вд, №32 57º8'19" сш, 55º30'43" вд, №33 57º8'24" сш, 55º30'43" вд, №34 57º8'26" сш, 55º30'43" вд, №35 57º8'27" сш, 55º30'45" вд, №36 57º8'25" сш, 55º30'49" вд, №37 57º8'24" сш, 55º30'51" вд, №38 57º8'24" сш, 55º30'52" вд, №39 57º8'25" сш, 55º30'52" вд, №40 57º8'26" сш, 55º30'51" вд, №41 57º8'28" сш, 55º30'46" вд, №42 57º8'29" сш, 55º30'47" вд, №43 57º8'31" сш, 55º30'50" вд, №44 57º8'32" сш, 55º30'52" вд, №45 57º8'31" сш, 55º30'55" вд, №46 57º8'30" сш, 55º30'58" вд, №47 57º8'30" сш, 55º30'58" вд, №48 57º8'31" сш, 55º30'58" вд, №49 57º8'32" сш, 55º30'58" вд, №50 57º8'33" сш, 55º30'60" вд, №51 57º8'34" сш, 55º30'59" вд, №52 57º8'34" сш, 55º30'59" вд, №53 57º8'37" сш, 55º30'51" вд, №54 57º8'37" сш, 55º30'47" вд,</t>
  </si>
  <si>
    <t>пруд на реке Сидяха, около села Гамицы, Т.К. №1 57º11'41" сш, 55º24'59" вд, №2 57º11'42" сш, 55º24'57" вд, №3 57º11'43" сш, 55º24'55" вд, №4 57º11'43" сш, 55º24'53" вд, №5 57º11'42" сш, 55º24'49" вд, №6 57º11'40" сш, 55º24'49" вд, №7 57º11'38" сш, 55º24'52" вд, №8 57º11'38" сш, 55º24'55" вд, №9 57º11'38" сш, 55º24'57" вд, №10 57º11'39" сш, 55º24'58" вд, №11 57º11'41" сш, 55º24'59" вд</t>
  </si>
  <si>
    <t>Участок № 1. пруд Зайцевский, расположен в верхнем течении реки Ремза, правом притоке реки Арбаж, 57.7490 с.ш.,, 48.3261 в.д</t>
  </si>
  <si>
    <t>Участок № 17. Бураковский пруд, расположен на реке Тепляша, 58.1158 с.ш., 47.0822 в.д</t>
  </si>
  <si>
    <t>Участок № 4. пруд Большеволковский, расположен в нижнем течении левого безымянного притока реки Кокшага, 57.8208 с.ш., 48.4773 в.д</t>
  </si>
  <si>
    <t>Участок № 5. пруд Верхотульевский, расположен в верхнем течении реки Тула, 57.7679 с.ш., 48.0458 в.д</t>
  </si>
  <si>
    <t>Участок № 6. участок пруда Пелевский, расположен на реке Белая Лобань, №1 57º51′1,23″ с.ш 50º44′47,78″ в.д №2 57º50′58,22″ с.ш 50º44′51,89″ в.д №3 57º51′11,04″ с.ш 50º45′24,98″ в.д №4 57º51′14,05″ с.ш 50º45′20,88″ в.д</t>
  </si>
  <si>
    <t>Участок № 7. пруд Шипичатский, расположен в среднем течении реки Суводь, 57.8884 с.ш., 49.1937 в.д</t>
  </si>
  <si>
    <t>Участок № 8. пруд Лагуновский, расположен на реке Малая Просница, 58.4484 с.ш., 49.6896 в.д</t>
  </si>
  <si>
    <t>Коэффициент при Пастбищной аквакультуре (килограмм)</t>
  </si>
  <si>
    <t>Коэффициент при Индустриальный аквакультуре (тонны)</t>
  </si>
  <si>
    <t>нет сведений о площади</t>
  </si>
  <si>
    <t>нет в методике нет сведений о площади</t>
  </si>
  <si>
    <t>Количество торгов, на котроые был выставлен участок</t>
  </si>
  <si>
    <t>Фактическая дата проведения последних торгов</t>
  </si>
  <si>
    <t xml:space="preserve"> 06.02.2018</t>
  </si>
  <si>
    <t xml:space="preserve"> 20.03.2017</t>
  </si>
  <si>
    <t xml:space="preserve"> 04.07.2017</t>
  </si>
  <si>
    <t xml:space="preserve"> 13.04.2016</t>
  </si>
  <si>
    <t xml:space="preserve"> 03.10.2017</t>
  </si>
  <si>
    <t xml:space="preserve"> 25.04.2017</t>
  </si>
  <si>
    <t xml:space="preserve"> 23.01.2018</t>
  </si>
  <si>
    <t xml:space="preserve"> 23.03.2018</t>
  </si>
  <si>
    <t xml:space="preserve"> 24.04.2018</t>
  </si>
  <si>
    <t>Планируемая дата проведения торгов</t>
  </si>
  <si>
    <t>вновь образован</t>
  </si>
  <si>
    <t>Особенности (основания) заключения договора пользования РВУ</t>
  </si>
  <si>
    <t>Фактический объем изъятия при осуществлении пастбищной аквакультуры в 2017 году</t>
  </si>
  <si>
    <t>Фактический объем изъятия при осуществлении индустриальной аквакультуры в 2017 году</t>
  </si>
  <si>
    <t>Примечания (заполняется ТУ)</t>
  </si>
  <si>
    <t>1.</t>
  </si>
  <si>
    <t>2.</t>
  </si>
  <si>
    <t>3.</t>
  </si>
  <si>
    <t>Дата договора пользования РВУ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</si>
  <si>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</si>
  <si>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</si>
  <si>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</si>
  <si>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</si>
  <si>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</si>
  <si>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</si>
  <si>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</si>
  <si>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</si>
  <si>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</si>
  <si>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</si>
  <si>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</si>
  <si>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</si>
  <si>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</si>
  <si>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</si>
  <si>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</si>
  <si>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</si>
  <si>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</si>
  <si>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</si>
  <si>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</si>
  <si>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</si>
  <si>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</si>
  <si>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</si>
  <si>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</si>
  <si>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</si>
  <si>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</si>
  <si>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</si>
  <si>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</si>
  <si>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</si>
  <si>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</si>
  <si>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</si>
  <si>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</si>
  <si>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</si>
  <si>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</si>
  <si>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</si>
  <si>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</si>
  <si>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</si>
  <si>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</si>
  <si>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</si>
  <si>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</si>
  <si>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вид водного обекта (озеро, пруд, река, морские воды, водохранилище, русловой пруд)</t>
  </si>
  <si>
    <t>Система координат, в которой отображены координаты РВУ</t>
  </si>
  <si>
    <t>Минимальный ежегодный объем изъятия объектов аквакультуры, который прописан в условиях договора пользования РВУ</t>
  </si>
  <si>
    <t>Дата, которая является днем заключения договора пользования РВУ</t>
  </si>
  <si>
    <t>Номер договора - идивидуальный номер, который присваивается каждому договору</t>
  </si>
  <si>
    <t>Допускаются только указанные варианты:
a. свободный фонд - участок, в отношении которого не планируются торги, который не находится в пользовании и чьи границы не отменены
b. Торги - участок в отношении которого планируются торги
c. в пользовании - участок по которому заключен и действует договор пользования
d. границы отменены - участок, чьи границы отменены соответствующим НПА</t>
  </si>
  <si>
    <t>При внесении или изменении информации в данной строке, необходимо указывать дату, когда именно осуществлялось обновление записи, а в случае наличия такой запису заменить ее на актуальную (более позднюю)</t>
  </si>
  <si>
    <t>43.</t>
  </si>
  <si>
    <t xml:space="preserve">Допускаются только указанные варианты:
a. Внесение - проставляется в случае, если ранее сведений о данном РВУ в реестре не было
b. Изменение - проставляется в случае, если информация изменяется о уже имеющемся РВУ </t>
  </si>
  <si>
    <t>Дополнительные сведения - вносятся сотрудником ТУ в случаях, когда имеется та или иная информация об РВУ не попадающая под критерии всех остальных столбцов</t>
  </si>
  <si>
    <t>Общая сумма фактического объема изъятия при осуществлении пастбищной аквакультуры за 2017. Сведения вносятся на основании данных, полученных в соответствии с пп.  6 – 8 приказа Минсельхоза от 25 ноября 2014 г. N 471 (из копии страниц журнала изъятия объектов пастбищной аквакультуры, заверенные печатью (при наличии), которые направляются рыбоводным хозяйством в ТУ ежеквартально)</t>
  </si>
  <si>
    <t>Необходимо вносить данные только о площади РВУ, только в цифрах, в соответствии в НПА, которым определены границы и без обозначений вроде "га".</t>
  </si>
  <si>
    <r>
      <t xml:space="preserve">Особенности образования  (определения границ) участка, принципиальные при выставлении участка на торги - </t>
    </r>
    <r>
      <rPr>
        <b/>
        <u val="single"/>
        <sz val="11"/>
        <color indexed="8"/>
        <rFont val="Times New Roman"/>
        <family val="1"/>
      </rPr>
      <t>см. предложенные инструкцией варианты</t>
    </r>
  </si>
  <si>
    <t>Значения</t>
  </si>
  <si>
    <t>Сумма по полю Площадь РВУ, га</t>
  </si>
  <si>
    <t xml:space="preserve">Расчетный минимальный ежегодный объём изъятия при осуществлении индустриальной аквакультуры (тонн). </t>
  </si>
  <si>
    <t>Расчетный минимальный ежегодный объём изъятия при осуществлении индустриальной аквакультуры (тонн).</t>
  </si>
  <si>
    <t>Расчетный минимальный ежегодный объём изъятия объектов аквакультуры  при осуществлении пастбищной аквакультуры (тонн)</t>
  </si>
  <si>
    <t>Указать порядковый номер</t>
  </si>
  <si>
    <t>Наименование Территоритального управления, в зоне деятельности которого расположен участок</t>
  </si>
  <si>
    <t>Указать наименование субъекта РФ, на территории которого расположен РВУ</t>
  </si>
  <si>
    <t>Указать муниципальное образование, на территории которого находится РВУ или прилегает к его территории, а в случае если не прилегает к территории муниципально образованиия и не находится на его территории, внести соответственно: "не прилегает"</t>
  </si>
  <si>
    <t>Происходждение РВУ (переоформлен/ вновь образован)</t>
  </si>
  <si>
    <r>
      <t xml:space="preserve">Указать один из двух вариантов:
a. Переоформлен
b. вновь образован.
</t>
    </r>
    <r>
      <rPr>
        <b/>
        <sz val="11"/>
        <color indexed="8"/>
        <rFont val="Times New Roman"/>
        <family val="1"/>
      </rPr>
      <t>Допускаются только указанные варианты. Все строки в данном столбце должны быть заполнены.</t>
    </r>
    <r>
      <rPr>
        <sz val="11"/>
        <color indexed="8"/>
        <rFont val="Times New Roman"/>
        <family val="1"/>
      </rPr>
      <t xml:space="preserve">
Переоформленный участок – это РВУ, в отношении которого заключен договор пользования РВУ на основании договора пользования рыбопромысловым участком,  и переоформленный в соответствии со ст. 21 ФЗ об аквакультуре. Вновь образованный РВУ – участок, границы которого определены в утвержденном порядке после вступления  в силу ФЗ-148.</t>
    </r>
  </si>
  <si>
    <r>
      <t xml:space="preserve">Указать один из четырех вариантов:
a. границы определены на общих основаниях в соответствии с ПП № 1183
b. осуществление аквакультуры  на основании лицензий на водопользование, до вступления в силу ФЗ-148;
c. осуществление аквакультуры  на основании документов, выданных Украиной;
d. Иные рыбоводные участки.
</t>
    </r>
    <r>
      <rPr>
        <b/>
        <sz val="11"/>
        <color indexed="8"/>
        <rFont val="Times New Roman"/>
        <family val="1"/>
      </rPr>
      <t>Все строки в данном столбце должны быть заполнены. Иные варианты не допускаются. Участки должны быть классифицированы в соответствии  с п.  5 Постановления Правительства № 450</t>
    </r>
  </si>
  <si>
    <r>
      <t xml:space="preserve">Указать дату, когда был принят нормативно-правовой акт, на основании которогго определены границы РВУ (если было несколько редакций акта, то указать только ту дату, когда участок был сформирован). </t>
    </r>
    <r>
      <rPr>
        <b/>
        <sz val="11"/>
        <color indexed="8"/>
        <rFont val="Times New Roman"/>
        <family val="1"/>
      </rPr>
      <t>В ячейке допускается указание только одной даты.</t>
    </r>
    <r>
      <rPr>
        <sz val="11"/>
        <color indexed="8"/>
        <rFont val="Times New Roman"/>
        <family val="1"/>
      </rPr>
      <t xml:space="preserve"> Нужно указать полную дату в формате «дд.мм.гггг».</t>
    </r>
    <r>
      <rPr>
        <b/>
        <sz val="11"/>
        <color indexed="8"/>
        <rFont val="Times New Roman"/>
        <family val="1"/>
      </rPr>
      <t xml:space="preserve"> Все строки в данном столбце должны быть заполнены.</t>
    </r>
  </si>
  <si>
    <t>Внести данные о нормативном правовом акте, которым определены границы РВУ,  с указанием органа госудасртвенной власти, принявшего акт, его даты и номера</t>
  </si>
  <si>
    <r>
      <t xml:space="preserve">Указать один из шести вариантов водного объекта, на котором расположен РВУ: 
a. Озеро, b. пруд, c. река, d. морские воды, e. водохранилище, f. русловой пруд. 
</t>
    </r>
    <r>
      <rPr>
        <b/>
        <sz val="11"/>
        <color indexed="8"/>
        <rFont val="Times New Roman"/>
        <family val="1"/>
      </rPr>
      <t>Иные варианты не допускаются. Должны быть заполнены все строки.</t>
    </r>
    <r>
      <rPr>
        <sz val="11"/>
        <color indexed="8"/>
        <rFont val="Times New Roman"/>
        <family val="1"/>
      </rPr>
      <t xml:space="preserve">
Если в сведениях об РВУ водный объект записан, как: море, океан, лиман, бухта, залив (в случае если относится к морю), лагуна и т. п., то все они записываются, как "морские воды". Если в сведениях об РВУ водный объект записан, как: река, речка, проторка, ручей, канал водоток, ключ и т. п., то все они записываются, как "река". 
Если в сведениях об РВУ водный объект записан, как: водохранилище или водохранилище на реке, часть водохранилища, и т. п., то все они записываются, как "водохранилище". 
Если в сведениях об РВУ водный объект записан, как: водохранилище, водохранилище на реке, часть водохранилища и т. п., то все они записываются, как "водохранилище". 
Если в сведениях об РВУ водный объект записан, как: русловой пруд, пруд на реке, пруд на ручье, русловой пруд на реке и т. п., то все они записываются, как "русловой пруд". 
Если в сведениях об РВУ водный объект записан, как: озеро, часть озера, залив (в случае если относится к озеру), старица и т. п., то все они записываются, как "озеро". </t>
    </r>
  </si>
  <si>
    <t>Указать вид водопользования в соответствии с НПА, котороым определены границы РВУ (выбрать один из вариантов: совместное или обособленное)</t>
  </si>
  <si>
    <t>Указать все характеристики границ РВУ, указанные в нормативно-правовом акте</t>
  </si>
  <si>
    <t>Указать водный басейн (речной или морской), к которому относится  водный объект, на ктором расположен РВУ</t>
  </si>
  <si>
    <t>Указать наименование лица, от которого поступило предложение об определении границ РВУ</t>
  </si>
  <si>
    <t>Инициатор определения границ РВУ</t>
  </si>
  <si>
    <t>Заполняются в соответствии с методикой 124 (приказ МСХ 124 от 15.03.2017), зависимости от двух факторов: вида водного объекта и субъекта РФ, где располагается РВУ. В случае морских РВУ  – в зависимости от моря и морского района, где расположен РВУ</t>
  </si>
  <si>
    <t xml:space="preserve">Рассчитывается в соответствии  с методикой 124 (приказ МСХ 124 от 15.03.2017), по формуле: «Коэффициент при Пастбищной аквакультуре» умножаем на «площадь РВУ» и делим на 1000 для отображения показателя в тонны. Можно скопировать формулу из уже заполненных строк.
Все строки в данном столбце должны быть заполнены 
</t>
  </si>
  <si>
    <t>Рассчитывается в соответствии  с методикой 124 (приказ МСХ 124 от 15.03.2017), по формуле: «Коэффициент при Индустриальной аквакультуре» умножаем на «площадь РВУ», затем на 0,35 и на 0,1.Можно скопировать формулу из уже заполненных строк.
Все строки в данном столбце должны быть заполнены.</t>
  </si>
  <si>
    <t>Наименование органа исполнительной власти, который осуществляет подготовку и проведение тогров</t>
  </si>
  <si>
    <t xml:space="preserve">Участки должны быть классифицированы в соответствии  с п.  5 Постановления Правительства № 450. Требуется указать один из четырех вариантов: 
a. границы определены на общих основаниях в соответствии с ПП № 1183
b. осуществление аквакультуры  на основании лицензий на водопользование, до вступления в силу ФЗ-148;
c. осуществление аквакультуры  на основании документов, выданных Украиной;
d. Иные рыбоводные участки.
Все строки в данном столбце должны быть заполнены. Иные варианты не допускаются. </t>
  </si>
  <si>
    <t>Реквизиты акта (дата, номер), которым принято решение о проведении торгов в отношении РВУ, и утверждена аукционная (конкурсная) документация с указанием органа гос. Власти</t>
  </si>
  <si>
    <t>Количество торгов, на котрые был выставлен участок</t>
  </si>
  <si>
    <t>Указать, сколько раз РВУ был выставлен торги к моменту составления реестра. Если участок ни разу не выставлялся на торги, указать – «0», если  в отношении  участка объявлены торги, то следует указать количество с учетов объявленных торгов.
Все строки в данном столбце должны быть заполнены (за исключением переформленных участков)</t>
  </si>
  <si>
    <t>Если РВУ был выставлен на аукцион, но не был предоставлен в пользование на основаниях, предусмотренных пунктами 47, 105, 149, то в ячейку необходимо внести  дату, указанную в протоколе, предусмотренном указанными пунктами. В иных случаях необходимо укать, число, на которое запланировано проведение торгов (должно соответствовать срокам, предусмотренным Постановлением 450).</t>
  </si>
  <si>
    <t xml:space="preserve">Если РВУ предоставлен в пользование, то указать дату торгов, в результате которых был заключен договор РВУ; если РВУ находится в свободном фонде, то указать дату, когда он в последний раз выставлялся на торги, если РВУ на торги еще не выставлялся, то оставить ячейку пустой; если выставлен на торги – то дату торгов в соответствии с аукционной (конкурсной) документацией). В ячейке должна быть указана только одна дата. Если в документации или протоколе указан диапазон дат, то в реестр следует внести более позднюю дату. Должны быть заполнены все ячейки за исключением РВУ, которые были сформированы и еще и разу не выставленные на торги. </t>
  </si>
  <si>
    <t>Наименование лица, с котороым заключен договор пользования РВУ</t>
  </si>
  <si>
    <t xml:space="preserve">Общая сумма средств, внесенных пользователем в катчестве платы за пользование РВУ </t>
  </si>
  <si>
    <t>Указаить номер и дату протокола торгов, в результате, которых был заключен договор пользования</t>
  </si>
  <si>
    <t>Внести номер РВУ, указанный в нормативно-правовом акте, котороым определены границы РВУ</t>
  </si>
  <si>
    <t>Вносятся данные о нормативном правовом акте, которым принято решение о проведении торгов в отношении РВУ (с указанием номера лота), и утверждена аукционная (конкурсная) документация с указанием органа гос. Власти.</t>
  </si>
  <si>
    <t>Заполняется работниками управления аквакультуры ФАР и предназаначены для сотрудников  ТУ для корректировки, обновления или исправления реестровой записи</t>
  </si>
  <si>
    <t>Не допускается объединение ячеек.</t>
  </si>
  <si>
    <t>Во всех ячейках, предусматривающих числовое заполнение, не должно быть посторонних знаков.</t>
  </si>
  <si>
    <t>Все записи должны быть обоснованы соответствующими нормативно-правовыми актами и иной документацией.</t>
  </si>
  <si>
    <t>Ячейки, окрашенные в красный цвет, нужно обязательно заполнить и снять окраску.</t>
  </si>
  <si>
    <t>Всю информацию необходимо вносить корректно, в соответствии с наименованием столбца, одни и те же данные не должны отличаться в написании друг от друга (например, не допускается: «русловой пруд» вносить, как «пруд русловой»), а дополнительные сведения нужно вностить только в столбец «Примечания».</t>
  </si>
  <si>
    <t>Дата окончания срока действия договора проставляется в соответствии с данными из договора. В случае, если договор был расторгнут, то в столбце «Дата окончания срока действия договора пользования РВУ» необходимо указать дату расторжения.</t>
  </si>
  <si>
    <t>Все даты должны проставляться в формате «дд.мм.гггг», а в случаях обновления данных – необходимо вносить информацию вместо предыдущей.</t>
  </si>
  <si>
    <t>ОБЩИЕ ТРЕБОВАНИЯ К ВЕДЕНИЮ РЕЕСТРА</t>
  </si>
  <si>
    <t>Необходимо устранять замечания, указанные сотрудником Управления аквакультуры в соответствующем столбце</t>
  </si>
  <si>
    <t>Вид аквакультуры, которая фактически осуществляется: Пастбищная / Индустриальная / В отношении тихоокеанских лососей / Комбинированный</t>
  </si>
  <si>
    <t>Необходимо указать вид аквакультуры, а в случае нескольких  видов внести данные, как «комбинированный». Если на участке осуществляется аквакультура в отношении тихоокеанских лососей, то вне зависимости от вида производства, следует указать - "в отношении тихоокеанских лососей".</t>
  </si>
  <si>
    <t>ПОЯСНЕНИЯ К ЗАПОЛНЕНИЮ СТОЛБЦОВ</t>
  </si>
  <si>
    <t>Ячейки, окрашенные в зеленый  цвет, нужно обязательно проверить на правильность заполнения, при необходимости - внести правильный вариант. Со  всех проверенных ячеек нужно снять окраску.</t>
  </si>
  <si>
    <t>Для обновления сведений необходимо выделить ячейки заголовка таблицы и одновремено нажать  "Alt" и "F5"*</t>
  </si>
  <si>
    <t>* Если в реестр РВУ были внесены изменения</t>
  </si>
  <si>
    <t xml:space="preserve">При отмене границ участка запрещено удалять строки с данными о РВУ (необходимо изменить статус на "границы отменены") </t>
  </si>
  <si>
    <t>По всем вопросам ведения реестра обращаться к Крастилевскому Илье Владимировичу и/или Литвинцевой Валентине Анатольевне (по тел.: ____)</t>
  </si>
  <si>
    <t>027810622340</t>
  </si>
  <si>
    <t>0277912247</t>
  </si>
  <si>
    <t>0274913669</t>
  </si>
  <si>
    <t>№ 2-1 от 13.03.2018</t>
  </si>
  <si>
    <t>НП Охотников и рыболовов "Металлург"</t>
  </si>
  <si>
    <t>№ 121-АУ</t>
  </si>
  <si>
    <t>пастбищная</t>
  </si>
  <si>
    <t>№ 2-2 от 13.03.2018</t>
  </si>
  <si>
    <t>ООО СХ "РостАверс"</t>
  </si>
  <si>
    <t>№ 122-АУ</t>
  </si>
  <si>
    <t>ООО "Радиус"</t>
  </si>
  <si>
    <t>№ 119-АУ</t>
  </si>
  <si>
    <t>№ 2-3 от 13.03.2018</t>
  </si>
  <si>
    <t>№ 2-4 от 13.03.2018</t>
  </si>
  <si>
    <t>№ 120-АУ</t>
  </si>
  <si>
    <t>границы определены на общих основаниях в соответствии с ПП № 1183</t>
  </si>
  <si>
    <t>толстолобик белый - 0,0057, сазан (карп) - 0,071, карась обыкновенный - 0,142, линь - 0,0071, лещ - 0,1065, щука - 0,0071, судак - 0,00035</t>
  </si>
  <si>
    <t>толстолобик белый - 0,0052, сазан (карп) - 0,0655, карась обыкновенный - 0,131, линь - 0,0065, лещ - 0,0982, щука - 0,0065, судак - 0,00033</t>
  </si>
  <si>
    <t>толстолобик белый - 0,0065, сазан (карп) - 0,081, карась обыкновенный - 0,162, линь - 0,0081, лещ - 0,1215, щука - 0,0081, судак - 0,0004</t>
  </si>
  <si>
    <t>толстолобик белый - 0,0039, сазан (карп) - 0,049, карась обыкновенный - 0,098, линь - 0,0049, лещ - 0,0735, щука - 0,0049, судак - 0,00025</t>
  </si>
  <si>
    <t>толстолобик белый - 0,0024, сазан (карп) - 0,03, карась обыкновенный - 0,06, линь - 0,003, лещ - 0,045, щука - 0,003, судак - 0,00015</t>
  </si>
  <si>
    <t>толстолобик белый - 0,0135, сазан (карп) - 0,169, карась обыкновенный - 0,338, линь - 0,0169, лещ - 0,2535, щука - 0,0169, судак - 0,00084</t>
  </si>
  <si>
    <t>толстолобик белый - 0,0049, сазан (карп) - 0,0615, карась обыкновенный - 0,123, линь - 0,0061, лещ - 0,0922, щука - 0,0061, судак - 0,0003</t>
  </si>
  <si>
    <t>толстолобик белый - 0,0048, сазан (карп) - 0,06, карась обыкновенный - 0,12, линь - 0,006, лещ - 0,09, щука - 0,006, судак - 0,0003</t>
  </si>
  <si>
    <t>иные рыбоводные участки</t>
  </si>
  <si>
    <t>Приказ Средневолжского ТУ Росрыболовства от 20.10.2016 № 662 лот № 2 Приказ Средневолжского ТУ Росрыболовства от 04.05.2018 № 185 лот № 1</t>
  </si>
  <si>
    <t>Приказ Средневолжского ТУ Росрыболовства от 20.10.2016 № 662 лот № 4 Приказ Средневолжского ТУ Росрыболовства от 04.05.2018 № 185 лот № 2</t>
  </si>
  <si>
    <t>Приказ Средневолжского ТУ Росрыболовства от 20.10.2016 № 662 лот № 5 Приказ Средневолжского ТУ Росрыболовства от 04.05.2018 № 185 лот № 3</t>
  </si>
  <si>
    <t>Приказ Средневолжского ТУ Росрыболовства от 20.10.2016 № 662 лот № 7 Приказ Средневолжского ТУ Росрыболовства от 04.05.2018 № 185 лот № 4</t>
  </si>
  <si>
    <t>Приказ Средневолжского ТУ Росрыболовства от 20.10.2016 № 662 лот № 8 Приказ Средневолжского ТУ Росрыболовства от 04.05.2018 № 185 лот № 5</t>
  </si>
  <si>
    <t>Приказ Средневолжского ТУ Росрыболовства от 04.05.2018 № 185 лот № 6</t>
  </si>
  <si>
    <t>Приказ Средневолжского ТУ Росрыболовства от 04.05.2018 № 185 лот № 7</t>
  </si>
  <si>
    <t>Приказ Средневолжского ТУ Росрыболовства от 04.05.2018 № 185 лот № 8</t>
  </si>
  <si>
    <t>Приказ Средневолжского ТУ Росрыболовства от 04.05.2018 № 185 лот № 9</t>
  </si>
  <si>
    <t>Приказ Средневолжского ТУ Росрыболовства от 04.05.2018 № 185 лот № 10</t>
  </si>
  <si>
    <t>Приказ Средневолжского ТУ Росрыболовства от 04.05.2018 № 185 лот № 11</t>
  </si>
  <si>
    <t>Приказ Средневолжского ТУ Росрыболовства от 04.05.2018 № 185 лот № 12</t>
  </si>
  <si>
    <t>Приказ Средневолжского ТУ Росрыболовства от 04.05.2018 № 185 лот № 13</t>
  </si>
</sst>
</file>

<file path=xl/styles.xml><?xml version="1.0" encoding="utf-8"?>
<styleSheet xmlns="http://schemas.openxmlformats.org/spreadsheetml/2006/main">
  <numFmts count="1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[$-419]General"/>
    <numFmt numFmtId="166" formatCode="[$-419]dd&quot;.&quot;mm&quot;.&quot;yyyy"/>
    <numFmt numFmtId="167" formatCode="dd&quot;.&quot;mm&quot;.&quot;yy"/>
    <numFmt numFmtId="168" formatCode="[$-419]0.00"/>
    <numFmt numFmtId="169" formatCode="dd&quot;.&quot;mm&quot;.&quot;yyyy"/>
    <numFmt numFmtId="170" formatCode="[$-419]dd&quot;.&quot;mm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4"/>
      <name val="Calibri"/>
      <family val="2"/>
    </font>
    <font>
      <i/>
      <sz val="10"/>
      <color indexed="14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i/>
      <sz val="11"/>
      <color rgb="FFCC0099"/>
      <name val="Calibri"/>
      <family val="2"/>
    </font>
    <font>
      <i/>
      <sz val="10"/>
      <color rgb="FFCC0099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5" fontId="35" fillId="0" borderId="0">
      <alignment/>
      <protection/>
    </xf>
    <xf numFmtId="165" fontId="35" fillId="0" borderId="0" applyBorder="0" applyProtection="0">
      <alignment/>
    </xf>
    <xf numFmtId="165" fontId="35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65" fontId="35" fillId="0" borderId="0" applyBorder="0" applyProtection="0">
      <alignment/>
    </xf>
    <xf numFmtId="0" fontId="0" fillId="0" borderId="0">
      <alignment/>
      <protection/>
    </xf>
    <xf numFmtId="165" fontId="46" fillId="0" borderId="0" applyBorder="0" applyProtection="0">
      <alignment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52" fillId="0" borderId="10" xfId="0" applyNumberFormat="1" applyFont="1" applyBorder="1" applyAlignment="1">
      <alignment horizontal="left" vertical="top"/>
    </xf>
    <xf numFmtId="0" fontId="5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53" fillId="0" borderId="10" xfId="0" applyFont="1" applyFill="1" applyBorder="1" applyAlignment="1">
      <alignment horizontal="left" vertical="top"/>
    </xf>
    <xf numFmtId="165" fontId="52" fillId="33" borderId="10" xfId="35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0" fontId="3" fillId="34" borderId="10" xfId="0" applyNumberFormat="1" applyFont="1" applyFill="1" applyBorder="1" applyAlignment="1">
      <alignment horizontal="left" vertical="top"/>
    </xf>
    <xf numFmtId="14" fontId="53" fillId="0" borderId="10" xfId="0" applyNumberFormat="1" applyFont="1" applyBorder="1" applyAlignment="1">
      <alignment horizontal="left" vertical="top"/>
    </xf>
    <xf numFmtId="165" fontId="52" fillId="0" borderId="10" xfId="35" applyFont="1" applyFill="1" applyBorder="1" applyAlignment="1">
      <alignment horizontal="left" vertical="top"/>
    </xf>
    <xf numFmtId="14" fontId="53" fillId="0" borderId="10" xfId="0" applyNumberFormat="1" applyFont="1" applyFill="1" applyBorder="1" applyAlignment="1">
      <alignment horizontal="left" vertical="top"/>
    </xf>
    <xf numFmtId="0" fontId="53" fillId="0" borderId="10" xfId="0" applyNumberFormat="1" applyFont="1" applyBorder="1" applyAlignment="1">
      <alignment horizontal="left" vertical="top"/>
    </xf>
    <xf numFmtId="0" fontId="52" fillId="0" borderId="10" xfId="33" applyNumberFormat="1" applyFont="1" applyFill="1" applyBorder="1" applyAlignment="1">
      <alignment horizontal="left" vertical="top"/>
      <protection/>
    </xf>
    <xf numFmtId="0" fontId="2" fillId="0" borderId="10" xfId="0" applyFont="1" applyFill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/>
    </xf>
    <xf numFmtId="165" fontId="52" fillId="0" borderId="10" xfId="55" applyFont="1" applyFill="1" applyBorder="1" applyAlignment="1">
      <alignment horizontal="left" vertical="top"/>
    </xf>
    <xf numFmtId="166" fontId="52" fillId="0" borderId="10" xfId="35" applyNumberFormat="1" applyFont="1" applyFill="1" applyBorder="1" applyAlignment="1">
      <alignment horizontal="left" vertical="top"/>
    </xf>
    <xf numFmtId="166" fontId="3" fillId="0" borderId="10" xfId="35" applyNumberFormat="1" applyFont="1" applyFill="1" applyBorder="1" applyAlignment="1">
      <alignment horizontal="left" vertical="top"/>
    </xf>
    <xf numFmtId="165" fontId="3" fillId="0" borderId="10" xfId="35" applyFont="1" applyFill="1" applyBorder="1" applyAlignment="1">
      <alignment horizontal="left" vertical="top"/>
    </xf>
    <xf numFmtId="165" fontId="52" fillId="0" borderId="10" xfId="34" applyFont="1" applyFill="1" applyBorder="1" applyAlignment="1">
      <alignment horizontal="left" vertical="top"/>
    </xf>
    <xf numFmtId="165" fontId="52" fillId="35" borderId="10" xfId="35" applyFont="1" applyFill="1" applyBorder="1" applyAlignment="1">
      <alignment horizontal="left" vertical="top"/>
    </xf>
    <xf numFmtId="167" fontId="52" fillId="0" borderId="10" xfId="35" applyNumberFormat="1" applyFont="1" applyFill="1" applyBorder="1" applyAlignment="1">
      <alignment horizontal="left" vertical="top"/>
    </xf>
    <xf numFmtId="165" fontId="3" fillId="34" borderId="10" xfId="35" applyFont="1" applyFill="1" applyBorder="1" applyAlignment="1">
      <alignment horizontal="left" vertical="top"/>
    </xf>
    <xf numFmtId="165" fontId="52" fillId="0" borderId="10" xfId="57" applyFont="1" applyFill="1" applyBorder="1" applyAlignment="1">
      <alignment horizontal="left" vertical="top"/>
    </xf>
    <xf numFmtId="49" fontId="52" fillId="0" borderId="10" xfId="35" applyNumberFormat="1" applyFont="1" applyFill="1" applyBorder="1" applyAlignment="1">
      <alignment horizontal="left" vertical="top"/>
    </xf>
    <xf numFmtId="49" fontId="52" fillId="35" borderId="10" xfId="35" applyNumberFormat="1" applyFont="1" applyFill="1" applyBorder="1" applyAlignment="1">
      <alignment horizontal="left" vertical="top"/>
    </xf>
    <xf numFmtId="167" fontId="52" fillId="35" borderId="10" xfId="35" applyNumberFormat="1" applyFont="1" applyFill="1" applyBorder="1" applyAlignment="1">
      <alignment horizontal="left" vertical="top"/>
    </xf>
    <xf numFmtId="166" fontId="52" fillId="35" borderId="10" xfId="35" applyNumberFormat="1" applyFont="1" applyFill="1" applyBorder="1" applyAlignment="1">
      <alignment horizontal="left" vertical="top"/>
    </xf>
    <xf numFmtId="168" fontId="52" fillId="0" borderId="10" xfId="35" applyNumberFormat="1" applyFont="1" applyFill="1" applyBorder="1" applyAlignment="1">
      <alignment horizontal="left" vertical="top"/>
    </xf>
    <xf numFmtId="167" fontId="3" fillId="0" borderId="10" xfId="35" applyNumberFormat="1" applyFont="1" applyFill="1" applyBorder="1" applyAlignment="1">
      <alignment horizontal="left" vertical="top"/>
    </xf>
    <xf numFmtId="169" fontId="52" fillId="0" borderId="10" xfId="35" applyNumberFormat="1" applyFont="1" applyFill="1" applyBorder="1" applyAlignment="1">
      <alignment horizontal="left" vertical="top"/>
    </xf>
    <xf numFmtId="170" fontId="52" fillId="0" borderId="10" xfId="35" applyNumberFormat="1" applyFont="1" applyFill="1" applyBorder="1" applyAlignment="1">
      <alignment horizontal="left" vertical="top"/>
    </xf>
    <xf numFmtId="164" fontId="52" fillId="0" borderId="10" xfId="35" applyNumberFormat="1" applyFont="1" applyFill="1" applyBorder="1" applyAlignment="1">
      <alignment horizontal="left" vertical="top"/>
    </xf>
    <xf numFmtId="165" fontId="52" fillId="35" borderId="10" xfId="34" applyFont="1" applyFill="1" applyBorder="1" applyAlignment="1">
      <alignment horizontal="left" vertical="top"/>
    </xf>
    <xf numFmtId="0" fontId="53" fillId="35" borderId="10" xfId="0" applyFont="1" applyFill="1" applyBorder="1" applyAlignment="1">
      <alignment horizontal="left" vertical="top"/>
    </xf>
    <xf numFmtId="165" fontId="3" fillId="34" borderId="10" xfId="34" applyFont="1" applyFill="1" applyBorder="1" applyAlignment="1">
      <alignment horizontal="left" vertical="top"/>
    </xf>
    <xf numFmtId="166" fontId="3" fillId="0" borderId="10" xfId="34" applyNumberFormat="1" applyFont="1" applyFill="1" applyBorder="1" applyAlignment="1">
      <alignment horizontal="left" vertical="top"/>
    </xf>
    <xf numFmtId="165" fontId="3" fillId="0" borderId="10" xfId="34" applyFont="1" applyFill="1" applyBorder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14" fontId="52" fillId="0" borderId="10" xfId="35" applyNumberFormat="1" applyFont="1" applyFill="1" applyBorder="1" applyAlignment="1">
      <alignment horizontal="left" vertical="top"/>
    </xf>
    <xf numFmtId="14" fontId="52" fillId="35" borderId="10" xfId="35" applyNumberFormat="1" applyFont="1" applyFill="1" applyBorder="1" applyAlignment="1">
      <alignment horizontal="left" vertical="top"/>
    </xf>
    <xf numFmtId="0" fontId="53" fillId="0" borderId="0" xfId="0" applyFont="1" applyBorder="1" applyAlignment="1">
      <alignment horizontal="left" vertical="top" shrinkToFit="1"/>
    </xf>
    <xf numFmtId="0" fontId="0" fillId="0" borderId="0" xfId="0" applyNumberFormat="1" applyAlignment="1">
      <alignment horizontal="left" vertical="top"/>
    </xf>
    <xf numFmtId="0" fontId="53" fillId="0" borderId="0" xfId="0" applyFont="1" applyFill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left" vertical="top"/>
    </xf>
    <xf numFmtId="165" fontId="54" fillId="0" borderId="10" xfId="35" applyFont="1" applyFill="1" applyBorder="1" applyAlignment="1">
      <alignment horizontal="left" vertical="top"/>
    </xf>
    <xf numFmtId="14" fontId="54" fillId="0" borderId="10" xfId="0" applyNumberFormat="1" applyFont="1" applyFill="1" applyBorder="1" applyAlignment="1">
      <alignment horizontal="left" vertical="top"/>
    </xf>
    <xf numFmtId="0" fontId="54" fillId="0" borderId="10" xfId="0" applyNumberFormat="1" applyFont="1" applyFill="1" applyBorder="1" applyAlignment="1">
      <alignment horizontal="left" vertical="top"/>
    </xf>
    <xf numFmtId="165" fontId="54" fillId="0" borderId="10" xfId="55" applyFont="1" applyFill="1" applyBorder="1" applyAlignment="1">
      <alignment horizontal="left" vertical="top"/>
    </xf>
    <xf numFmtId="14" fontId="54" fillId="0" borderId="10" xfId="35" applyNumberFormat="1" applyFont="1" applyFill="1" applyBorder="1" applyAlignment="1">
      <alignment horizontal="left" vertical="top"/>
    </xf>
    <xf numFmtId="166" fontId="54" fillId="0" borderId="10" xfId="35" applyNumberFormat="1" applyFont="1" applyFill="1" applyBorder="1" applyAlignment="1">
      <alignment horizontal="left" vertical="top"/>
    </xf>
    <xf numFmtId="167" fontId="54" fillId="0" borderId="10" xfId="35" applyNumberFormat="1" applyFont="1" applyFill="1" applyBorder="1" applyAlignment="1">
      <alignment horizontal="left" vertical="top"/>
    </xf>
    <xf numFmtId="0" fontId="2" fillId="36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55" fillId="0" borderId="0" xfId="0" applyFont="1" applyFill="1" applyAlignment="1">
      <alignment horizontal="center" vertical="top"/>
    </xf>
    <xf numFmtId="0" fontId="2" fillId="37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6" fillId="0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" fillId="34" borderId="11" xfId="0" applyFont="1" applyFill="1" applyBorder="1" applyAlignment="1">
      <alignment horizontal="left" vertical="top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 indent="2"/>
    </xf>
    <xf numFmtId="4" fontId="0" fillId="0" borderId="0" xfId="0" applyNumberFormat="1" applyAlignment="1">
      <alignment/>
    </xf>
    <xf numFmtId="1" fontId="13" fillId="0" borderId="0" xfId="0" applyNumberFormat="1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/>
    </xf>
    <xf numFmtId="1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vertical="center"/>
    </xf>
    <xf numFmtId="14" fontId="3" fillId="0" borderId="10" xfId="35" applyNumberFormat="1" applyFont="1" applyFill="1" applyBorder="1" applyAlignment="1">
      <alignment horizontal="left" vertical="top"/>
    </xf>
    <xf numFmtId="0" fontId="3" fillId="38" borderId="10" xfId="0" applyFont="1" applyFill="1" applyBorder="1" applyAlignment="1">
      <alignment horizontal="left" vertical="top"/>
    </xf>
    <xf numFmtId="0" fontId="58" fillId="0" borderId="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3" fillId="33" borderId="0" xfId="0" applyFont="1" applyFill="1" applyAlignment="1">
      <alignment horizontal="left"/>
    </xf>
    <xf numFmtId="0" fontId="53" fillId="34" borderId="0" xfId="0" applyFont="1" applyFill="1" applyAlignment="1">
      <alignment horizontal="left" wrapText="1"/>
    </xf>
    <xf numFmtId="0" fontId="59" fillId="0" borderId="0" xfId="0" applyFont="1" applyAlignment="1">
      <alignment horizontal="left"/>
    </xf>
    <xf numFmtId="0" fontId="60" fillId="0" borderId="0" xfId="0" applyFont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 2" xfId="34"/>
    <cellStyle name="Excel Built-in 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7"/>
  <sheetViews>
    <sheetView tabSelected="1" zoomScale="148" zoomScaleNormal="148" zoomScalePageLayoutView="0" workbookViewId="0" topLeftCell="A1">
      <pane ySplit="2" topLeftCell="A266" activePane="bottomLeft" state="frozen"/>
      <selection pane="topLeft" activeCell="Y1" sqref="Y1"/>
      <selection pane="bottomLeft" activeCell="H47" sqref="H47"/>
    </sheetView>
  </sheetViews>
  <sheetFormatPr defaultColWidth="9.140625" defaultRowHeight="33" customHeight="1"/>
  <cols>
    <col min="1" max="1" width="7.140625" style="44" customWidth="1"/>
    <col min="2" max="2" width="14.28125" style="44" customWidth="1"/>
    <col min="3" max="3" width="17.28125" style="44" customWidth="1"/>
    <col min="4" max="4" width="14.28125" style="44" customWidth="1"/>
    <col min="5" max="5" width="30.57421875" style="44" customWidth="1"/>
    <col min="6" max="6" width="13.7109375" style="44" customWidth="1"/>
    <col min="7" max="7" width="19.7109375" style="44" customWidth="1"/>
    <col min="8" max="8" width="20.7109375" style="44" customWidth="1"/>
    <col min="9" max="9" width="9.57421875" style="44" customWidth="1"/>
    <col min="10" max="10" width="12.140625" style="45" customWidth="1"/>
    <col min="11" max="11" width="31.8515625" style="44" customWidth="1"/>
    <col min="12" max="12" width="14.421875" style="44" customWidth="1"/>
    <col min="13" max="13" width="9.7109375" style="44" customWidth="1"/>
    <col min="14" max="14" width="11.7109375" style="44" customWidth="1"/>
    <col min="15" max="15" width="9.421875" style="44" customWidth="1"/>
    <col min="16" max="16" width="11.140625" style="44" customWidth="1"/>
    <col min="17" max="17" width="9.8515625" style="49" customWidth="1"/>
    <col min="18" max="18" width="12.8515625" style="49" customWidth="1"/>
    <col min="19" max="19" width="14.00390625" style="44" customWidth="1"/>
    <col min="20" max="20" width="11.57421875" style="44" customWidth="1"/>
    <col min="21" max="21" width="15.421875" style="44" customWidth="1"/>
    <col min="22" max="22" width="17.7109375" style="44" customWidth="1"/>
    <col min="23" max="23" width="10.28125" style="44" customWidth="1"/>
    <col min="24" max="24" width="21.7109375" style="44" customWidth="1"/>
    <col min="25" max="25" width="28.421875" style="44" customWidth="1"/>
    <col min="26" max="26" width="13.140625" style="49" customWidth="1"/>
    <col min="27" max="27" width="17.421875" style="44" customWidth="1"/>
    <col min="28" max="28" width="19.421875" style="44" customWidth="1"/>
    <col min="29" max="29" width="17.57421875" style="44" customWidth="1"/>
    <col min="30" max="30" width="9.7109375" style="44" customWidth="1"/>
    <col min="31" max="31" width="22.7109375" style="44" customWidth="1"/>
    <col min="32" max="32" width="18.140625" style="44" customWidth="1"/>
    <col min="33" max="33" width="17.421875" style="44" customWidth="1"/>
    <col min="34" max="34" width="16.28125" style="44" customWidth="1"/>
    <col min="35" max="35" width="18.8515625" style="44" customWidth="1"/>
    <col min="36" max="36" width="19.140625" style="44" customWidth="1"/>
    <col min="37" max="37" width="17.28125" style="44" customWidth="1"/>
    <col min="38" max="38" width="15.00390625" style="44" customWidth="1"/>
    <col min="39" max="39" width="17.00390625" style="44" customWidth="1"/>
    <col min="40" max="40" width="13.00390625" style="44" customWidth="1"/>
    <col min="41" max="41" width="18.00390625" style="44" customWidth="1"/>
    <col min="42" max="42" width="15.57421875" style="44" customWidth="1"/>
    <col min="43" max="43" width="20.7109375" style="50" customWidth="1"/>
    <col min="44" max="16384" width="9.140625" style="44" customWidth="1"/>
  </cols>
  <sheetData>
    <row r="1" spans="1:43" s="65" customFormat="1" ht="15">
      <c r="A1" s="63" t="s">
        <v>1707</v>
      </c>
      <c r="B1" s="63" t="s">
        <v>1708</v>
      </c>
      <c r="C1" s="63" t="s">
        <v>1709</v>
      </c>
      <c r="D1" s="63" t="s">
        <v>1711</v>
      </c>
      <c r="E1" s="63" t="s">
        <v>1712</v>
      </c>
      <c r="F1" s="63" t="s">
        <v>1713</v>
      </c>
      <c r="G1" s="63" t="s">
        <v>1714</v>
      </c>
      <c r="H1" s="63" t="s">
        <v>1715</v>
      </c>
      <c r="I1" s="63" t="s">
        <v>1716</v>
      </c>
      <c r="J1" s="63" t="s">
        <v>1717</v>
      </c>
      <c r="K1" s="63" t="s">
        <v>1718</v>
      </c>
      <c r="L1" s="63" t="s">
        <v>1719</v>
      </c>
      <c r="M1" s="63" t="s">
        <v>1720</v>
      </c>
      <c r="N1" s="63" t="s">
        <v>1721</v>
      </c>
      <c r="O1" s="63" t="s">
        <v>1722</v>
      </c>
      <c r="P1" s="63" t="s">
        <v>1723</v>
      </c>
      <c r="Q1" s="63" t="s">
        <v>1724</v>
      </c>
      <c r="R1" s="64" t="s">
        <v>1725</v>
      </c>
      <c r="S1" s="64" t="s">
        <v>1726</v>
      </c>
      <c r="T1" s="63" t="s">
        <v>1727</v>
      </c>
      <c r="U1" s="63" t="s">
        <v>1728</v>
      </c>
      <c r="V1" s="63" t="s">
        <v>1729</v>
      </c>
      <c r="W1" s="63" t="s">
        <v>1730</v>
      </c>
      <c r="X1" s="63" t="s">
        <v>1731</v>
      </c>
      <c r="Y1" s="63" t="s">
        <v>1732</v>
      </c>
      <c r="Z1" s="63" t="s">
        <v>1733</v>
      </c>
      <c r="AA1" s="64" t="s">
        <v>1734</v>
      </c>
      <c r="AB1" s="63" t="s">
        <v>1735</v>
      </c>
      <c r="AC1" s="63" t="s">
        <v>1736</v>
      </c>
      <c r="AD1" s="63" t="s">
        <v>1737</v>
      </c>
      <c r="AE1" s="63" t="s">
        <v>1738</v>
      </c>
      <c r="AF1" s="63" t="s">
        <v>1739</v>
      </c>
      <c r="AG1" s="63" t="s">
        <v>1740</v>
      </c>
      <c r="AH1" s="63" t="s">
        <v>1741</v>
      </c>
      <c r="AI1" s="63" t="s">
        <v>1742</v>
      </c>
      <c r="AJ1" s="63" t="s">
        <v>1743</v>
      </c>
      <c r="AK1" s="63" t="s">
        <v>1744</v>
      </c>
      <c r="AL1" s="63" t="s">
        <v>1745</v>
      </c>
      <c r="AM1" s="63" t="s">
        <v>1746</v>
      </c>
      <c r="AN1" s="63" t="s">
        <v>1747</v>
      </c>
      <c r="AO1" s="63" t="s">
        <v>1748</v>
      </c>
      <c r="AP1" s="63" t="s">
        <v>1749</v>
      </c>
      <c r="AQ1" s="63" t="s">
        <v>1757</v>
      </c>
    </row>
    <row r="2" spans="1:43" s="62" customFormat="1" ht="91.5" customHeight="1">
      <c r="A2" s="61" t="s">
        <v>57</v>
      </c>
      <c r="B2" s="61" t="s">
        <v>0</v>
      </c>
      <c r="C2" s="61" t="s">
        <v>1</v>
      </c>
      <c r="D2" s="61" t="s">
        <v>2</v>
      </c>
      <c r="E2" s="61" t="s">
        <v>58</v>
      </c>
      <c r="F2" s="66" t="s">
        <v>59</v>
      </c>
      <c r="G2" s="66" t="s">
        <v>1772</v>
      </c>
      <c r="H2" s="66" t="s">
        <v>1762</v>
      </c>
      <c r="I2" s="61" t="s">
        <v>3</v>
      </c>
      <c r="J2" s="66" t="s">
        <v>1750</v>
      </c>
      <c r="K2" s="61" t="s">
        <v>60</v>
      </c>
      <c r="L2" s="61" t="s">
        <v>4</v>
      </c>
      <c r="M2" s="61" t="s">
        <v>5</v>
      </c>
      <c r="N2" s="61" t="s">
        <v>6</v>
      </c>
      <c r="O2" s="61" t="s">
        <v>7</v>
      </c>
      <c r="P2" s="61" t="s">
        <v>8</v>
      </c>
      <c r="Q2" s="66" t="s">
        <v>1478</v>
      </c>
      <c r="R2" s="66" t="s">
        <v>1479</v>
      </c>
      <c r="S2" s="66" t="s">
        <v>1686</v>
      </c>
      <c r="T2" s="66" t="s">
        <v>1687</v>
      </c>
      <c r="U2" s="66" t="s">
        <v>1767</v>
      </c>
      <c r="V2" s="66" t="s">
        <v>1766</v>
      </c>
      <c r="W2" s="61" t="s">
        <v>54</v>
      </c>
      <c r="X2" s="66" t="s">
        <v>1703</v>
      </c>
      <c r="Y2" s="61" t="s">
        <v>1788</v>
      </c>
      <c r="Z2" s="66" t="s">
        <v>1690</v>
      </c>
      <c r="AA2" s="66" t="s">
        <v>1691</v>
      </c>
      <c r="AB2" s="66" t="s">
        <v>1701</v>
      </c>
      <c r="AC2" s="61" t="s">
        <v>9</v>
      </c>
      <c r="AD2" s="61" t="s">
        <v>10</v>
      </c>
      <c r="AE2" s="61" t="s">
        <v>11</v>
      </c>
      <c r="AF2" s="61" t="s">
        <v>1710</v>
      </c>
      <c r="AG2" s="61" t="s">
        <v>12</v>
      </c>
      <c r="AH2" s="61" t="s">
        <v>13</v>
      </c>
      <c r="AI2" s="66" t="s">
        <v>61</v>
      </c>
      <c r="AJ2" s="66" t="s">
        <v>1704</v>
      </c>
      <c r="AK2" s="66" t="s">
        <v>1705</v>
      </c>
      <c r="AL2" s="66" t="s">
        <v>1808</v>
      </c>
      <c r="AM2" s="61" t="s">
        <v>14</v>
      </c>
      <c r="AN2" s="61" t="s">
        <v>55</v>
      </c>
      <c r="AO2" s="61" t="s">
        <v>62</v>
      </c>
      <c r="AP2" s="66" t="s">
        <v>1706</v>
      </c>
      <c r="AQ2" s="66" t="s">
        <v>63</v>
      </c>
    </row>
    <row r="3" spans="1:43" ht="15">
      <c r="A3" s="11">
        <v>1</v>
      </c>
      <c r="B3" s="18" t="s">
        <v>74</v>
      </c>
      <c r="C3" s="11" t="s">
        <v>75</v>
      </c>
      <c r="D3" s="11" t="s">
        <v>1233</v>
      </c>
      <c r="E3" s="11" t="s">
        <v>1234</v>
      </c>
      <c r="F3" s="46">
        <v>42548</v>
      </c>
      <c r="G3" s="8" t="s">
        <v>1702</v>
      </c>
      <c r="H3" s="7" t="s">
        <v>1831</v>
      </c>
      <c r="I3" s="11">
        <v>1</v>
      </c>
      <c r="J3" s="11" t="s">
        <v>72</v>
      </c>
      <c r="K3" s="11" t="s">
        <v>1679</v>
      </c>
      <c r="L3" s="11" t="s">
        <v>78</v>
      </c>
      <c r="M3" s="11">
        <v>3.16</v>
      </c>
      <c r="N3" s="11" t="s">
        <v>70</v>
      </c>
      <c r="O3" s="11" t="s">
        <v>104</v>
      </c>
      <c r="P3" s="11" t="s">
        <v>17</v>
      </c>
      <c r="Q3" s="13">
        <v>5</v>
      </c>
      <c r="R3" s="13">
        <v>3</v>
      </c>
      <c r="S3" s="3">
        <v>20</v>
      </c>
      <c r="T3" s="3">
        <v>200</v>
      </c>
      <c r="U3" s="5">
        <f aca="true" t="shared" si="0" ref="U3:U34">(S3*M3)/1000</f>
        <v>0.0632</v>
      </c>
      <c r="V3" s="3">
        <f aca="true" t="shared" si="1" ref="V3:V34">T3*M3*0.35*0.1</f>
        <v>22.12</v>
      </c>
      <c r="W3" s="11" t="s">
        <v>40</v>
      </c>
      <c r="X3" s="11" t="s">
        <v>18</v>
      </c>
      <c r="Y3" s="11" t="s">
        <v>1235</v>
      </c>
      <c r="Z3" s="3">
        <v>2</v>
      </c>
      <c r="AA3" s="10" t="s">
        <v>1696</v>
      </c>
      <c r="AB3" s="10"/>
      <c r="AC3" s="11"/>
      <c r="AD3" s="11"/>
      <c r="AE3" s="11"/>
      <c r="AF3" s="11"/>
      <c r="AG3" s="11"/>
      <c r="AH3" s="11"/>
      <c r="AI3" s="11"/>
      <c r="AJ3" s="10"/>
      <c r="AK3" s="10"/>
      <c r="AL3" s="10"/>
      <c r="AM3" s="25" t="s">
        <v>19</v>
      </c>
      <c r="AN3" s="20">
        <v>43024</v>
      </c>
      <c r="AO3" s="21" t="s">
        <v>20</v>
      </c>
      <c r="AP3" s="21"/>
      <c r="AQ3" s="5"/>
    </row>
    <row r="4" spans="1:43" ht="15">
      <c r="A4" s="11">
        <v>1</v>
      </c>
      <c r="B4" s="18" t="s">
        <v>74</v>
      </c>
      <c r="C4" s="11" t="s">
        <v>1341</v>
      </c>
      <c r="D4" s="11" t="s">
        <v>556</v>
      </c>
      <c r="E4" s="23" t="s">
        <v>1343</v>
      </c>
      <c r="F4" s="2">
        <v>42828</v>
      </c>
      <c r="G4" s="9" t="s">
        <v>1702</v>
      </c>
      <c r="H4" s="41"/>
      <c r="I4" s="11" t="s">
        <v>39</v>
      </c>
      <c r="J4" s="11" t="s">
        <v>72</v>
      </c>
      <c r="K4" s="11" t="s">
        <v>1437</v>
      </c>
      <c r="L4" s="11"/>
      <c r="M4" s="11">
        <v>1.1</v>
      </c>
      <c r="N4" s="11" t="s">
        <v>70</v>
      </c>
      <c r="O4" s="23" t="s">
        <v>104</v>
      </c>
      <c r="P4" s="23"/>
      <c r="Q4" s="13">
        <v>5</v>
      </c>
      <c r="R4" s="13">
        <v>3</v>
      </c>
      <c r="S4" s="3">
        <v>82</v>
      </c>
      <c r="T4" s="3">
        <v>200</v>
      </c>
      <c r="U4" s="5">
        <f t="shared" si="0"/>
        <v>0.0902</v>
      </c>
      <c r="V4" s="3">
        <f t="shared" si="1"/>
        <v>7.7</v>
      </c>
      <c r="W4" s="11" t="s">
        <v>40</v>
      </c>
      <c r="X4" s="11" t="s">
        <v>18</v>
      </c>
      <c r="Y4" s="11" t="s">
        <v>1438</v>
      </c>
      <c r="Z4" s="15">
        <v>1</v>
      </c>
      <c r="AA4" s="19">
        <v>42954</v>
      </c>
      <c r="AB4" s="19"/>
      <c r="AC4" s="23" t="s">
        <v>1439</v>
      </c>
      <c r="AD4" s="23">
        <v>368.8</v>
      </c>
      <c r="AE4" s="23" t="s">
        <v>1440</v>
      </c>
      <c r="AF4" s="30">
        <v>42968</v>
      </c>
      <c r="AG4" s="23" t="s">
        <v>1441</v>
      </c>
      <c r="AH4" s="30">
        <v>52099</v>
      </c>
      <c r="AI4" s="23">
        <v>0.0902</v>
      </c>
      <c r="AJ4" s="19"/>
      <c r="AK4" s="19"/>
      <c r="AL4" s="19"/>
      <c r="AM4" s="8" t="s">
        <v>21</v>
      </c>
      <c r="AN4" s="20">
        <v>42983</v>
      </c>
      <c r="AO4" s="21" t="s">
        <v>20</v>
      </c>
      <c r="AP4" s="81">
        <v>562100429487</v>
      </c>
      <c r="AQ4" s="5"/>
    </row>
    <row r="5" spans="1:43" ht="15">
      <c r="A5" s="11">
        <v>1</v>
      </c>
      <c r="B5" s="18" t="s">
        <v>74</v>
      </c>
      <c r="C5" s="11" t="s">
        <v>99</v>
      </c>
      <c r="D5" s="11" t="s">
        <v>264</v>
      </c>
      <c r="E5" s="11" t="s">
        <v>757</v>
      </c>
      <c r="F5" s="46">
        <v>42471</v>
      </c>
      <c r="G5" s="8" t="s">
        <v>1702</v>
      </c>
      <c r="H5" s="7"/>
      <c r="I5" s="11">
        <v>1</v>
      </c>
      <c r="J5" s="11" t="s">
        <v>67</v>
      </c>
      <c r="K5" s="11" t="s">
        <v>765</v>
      </c>
      <c r="L5" s="11" t="s">
        <v>78</v>
      </c>
      <c r="M5" s="11">
        <v>15</v>
      </c>
      <c r="N5" s="11" t="s">
        <v>70</v>
      </c>
      <c r="O5" s="11" t="s">
        <v>104</v>
      </c>
      <c r="P5" s="11" t="s">
        <v>17</v>
      </c>
      <c r="Q5" s="13">
        <v>4</v>
      </c>
      <c r="R5" s="13">
        <v>3</v>
      </c>
      <c r="S5" s="3">
        <v>137</v>
      </c>
      <c r="T5" s="3">
        <v>200</v>
      </c>
      <c r="U5" s="5">
        <f t="shared" si="0"/>
        <v>2.055</v>
      </c>
      <c r="V5" s="3">
        <f t="shared" si="1"/>
        <v>105</v>
      </c>
      <c r="W5" s="11" t="s">
        <v>40</v>
      </c>
      <c r="X5" s="11" t="s">
        <v>18</v>
      </c>
      <c r="Y5" s="11" t="s">
        <v>766</v>
      </c>
      <c r="Z5" s="15">
        <v>1</v>
      </c>
      <c r="AA5" s="24">
        <v>42620</v>
      </c>
      <c r="AB5" s="24"/>
      <c r="AC5" s="11"/>
      <c r="AD5" s="11"/>
      <c r="AE5" s="11"/>
      <c r="AF5" s="11"/>
      <c r="AG5" s="11"/>
      <c r="AH5" s="11"/>
      <c r="AI5" s="11"/>
      <c r="AJ5" s="24"/>
      <c r="AK5" s="24"/>
      <c r="AL5" s="24"/>
      <c r="AM5" s="25" t="s">
        <v>19</v>
      </c>
      <c r="AN5" s="21"/>
      <c r="AO5" s="21"/>
      <c r="AP5" s="21"/>
      <c r="AQ5" s="5"/>
    </row>
    <row r="6" spans="1:43" ht="15">
      <c r="A6" s="11">
        <v>1</v>
      </c>
      <c r="B6" s="18" t="s">
        <v>74</v>
      </c>
      <c r="C6" s="11" t="s">
        <v>538</v>
      </c>
      <c r="D6" s="11" t="s">
        <v>1310</v>
      </c>
      <c r="E6" s="11" t="s">
        <v>1311</v>
      </c>
      <c r="F6" s="46">
        <v>42697</v>
      </c>
      <c r="G6" s="8" t="s">
        <v>1702</v>
      </c>
      <c r="H6" s="7"/>
      <c r="I6" s="11" t="s">
        <v>39</v>
      </c>
      <c r="J6" s="11" t="s">
        <v>67</v>
      </c>
      <c r="K6" s="11" t="s">
        <v>1312</v>
      </c>
      <c r="L6" s="11"/>
      <c r="M6" s="11">
        <v>84</v>
      </c>
      <c r="N6" s="11" t="s">
        <v>70</v>
      </c>
      <c r="O6" s="11" t="s">
        <v>104</v>
      </c>
      <c r="P6" s="11" t="s">
        <v>1313</v>
      </c>
      <c r="Q6" s="13">
        <v>5</v>
      </c>
      <c r="R6" s="13">
        <v>3</v>
      </c>
      <c r="S6" s="3">
        <v>20</v>
      </c>
      <c r="T6" s="3">
        <v>200</v>
      </c>
      <c r="U6" s="5">
        <f t="shared" si="0"/>
        <v>1.68</v>
      </c>
      <c r="V6" s="3">
        <f t="shared" si="1"/>
        <v>588</v>
      </c>
      <c r="W6" s="11" t="s">
        <v>40</v>
      </c>
      <c r="X6" s="11" t="s">
        <v>18</v>
      </c>
      <c r="Y6" s="11" t="s">
        <v>1314</v>
      </c>
      <c r="Z6" s="15">
        <v>1</v>
      </c>
      <c r="AA6" s="19">
        <v>42982</v>
      </c>
      <c r="AB6" s="19"/>
      <c r="AC6" s="11" t="s">
        <v>1315</v>
      </c>
      <c r="AD6" s="11">
        <v>28163.52</v>
      </c>
      <c r="AE6" s="11" t="s">
        <v>1313</v>
      </c>
      <c r="AF6" s="33">
        <v>42996</v>
      </c>
      <c r="AG6" s="11" t="s">
        <v>1316</v>
      </c>
      <c r="AH6" s="33">
        <v>52127</v>
      </c>
      <c r="AI6" s="11">
        <v>588</v>
      </c>
      <c r="AJ6" s="19"/>
      <c r="AK6" s="19"/>
      <c r="AL6" s="19"/>
      <c r="AM6" s="8" t="s">
        <v>21</v>
      </c>
      <c r="AN6" s="20">
        <v>43003</v>
      </c>
      <c r="AO6" s="21" t="s">
        <v>20</v>
      </c>
      <c r="AP6" s="81">
        <v>5914021267</v>
      </c>
      <c r="AQ6" s="5"/>
    </row>
    <row r="7" spans="1:43" ht="15">
      <c r="A7" s="11">
        <v>1</v>
      </c>
      <c r="B7" s="18" t="s">
        <v>74</v>
      </c>
      <c r="C7" s="11" t="s">
        <v>82</v>
      </c>
      <c r="D7" s="11" t="s">
        <v>169</v>
      </c>
      <c r="E7" s="11" t="s">
        <v>170</v>
      </c>
      <c r="F7" s="46">
        <v>42396</v>
      </c>
      <c r="G7" s="8" t="s">
        <v>1702</v>
      </c>
      <c r="H7" s="7"/>
      <c r="I7" s="27" t="s">
        <v>27</v>
      </c>
      <c r="J7" s="11" t="s">
        <v>64</v>
      </c>
      <c r="K7" s="11" t="s">
        <v>1570</v>
      </c>
      <c r="L7" s="11"/>
      <c r="M7" s="11">
        <v>5.5</v>
      </c>
      <c r="N7" s="11" t="s">
        <v>70</v>
      </c>
      <c r="O7" s="11" t="s">
        <v>23</v>
      </c>
      <c r="P7" s="11" t="s">
        <v>17</v>
      </c>
      <c r="Q7" s="13">
        <v>5</v>
      </c>
      <c r="R7" s="13">
        <v>3</v>
      </c>
      <c r="S7" s="3">
        <v>15</v>
      </c>
      <c r="T7" s="3">
        <v>200</v>
      </c>
      <c r="U7" s="5">
        <f t="shared" si="0"/>
        <v>0.0825</v>
      </c>
      <c r="V7" s="3">
        <f t="shared" si="1"/>
        <v>38.5</v>
      </c>
      <c r="W7" s="11" t="s">
        <v>40</v>
      </c>
      <c r="X7" s="11" t="s">
        <v>18</v>
      </c>
      <c r="Y7" s="11" t="s">
        <v>171</v>
      </c>
      <c r="Z7" s="15">
        <v>1</v>
      </c>
      <c r="AA7" s="19">
        <v>42751</v>
      </c>
      <c r="AB7" s="19"/>
      <c r="AC7" s="11" t="s">
        <v>172</v>
      </c>
      <c r="AD7" s="11">
        <v>2024</v>
      </c>
      <c r="AE7" s="11" t="s">
        <v>173</v>
      </c>
      <c r="AF7" s="19">
        <v>42768</v>
      </c>
      <c r="AG7" s="11" t="s">
        <v>174</v>
      </c>
      <c r="AH7" s="19">
        <v>51899</v>
      </c>
      <c r="AI7" s="11">
        <v>0.0825</v>
      </c>
      <c r="AJ7" s="19"/>
      <c r="AK7" s="19"/>
      <c r="AL7" s="19"/>
      <c r="AM7" s="8" t="s">
        <v>21</v>
      </c>
      <c r="AN7" s="20">
        <v>42781</v>
      </c>
      <c r="AO7" s="21" t="s">
        <v>20</v>
      </c>
      <c r="AP7" s="82" t="s">
        <v>1816</v>
      </c>
      <c r="AQ7" s="5"/>
    </row>
    <row r="8" spans="1:43" ht="15">
      <c r="A8" s="11">
        <v>1</v>
      </c>
      <c r="B8" s="18" t="s">
        <v>74</v>
      </c>
      <c r="C8" s="11" t="s">
        <v>114</v>
      </c>
      <c r="D8" s="11" t="s">
        <v>145</v>
      </c>
      <c r="E8" s="11" t="s">
        <v>674</v>
      </c>
      <c r="F8" s="46">
        <v>42177</v>
      </c>
      <c r="G8" s="8" t="s">
        <v>1702</v>
      </c>
      <c r="H8" s="93" t="s">
        <v>1831</v>
      </c>
      <c r="I8" s="11" t="s">
        <v>39</v>
      </c>
      <c r="J8" s="11" t="s">
        <v>67</v>
      </c>
      <c r="K8" s="11" t="s">
        <v>1494</v>
      </c>
      <c r="L8" s="11" t="s">
        <v>192</v>
      </c>
      <c r="M8" s="11">
        <v>26.5</v>
      </c>
      <c r="N8" s="11" t="s">
        <v>70</v>
      </c>
      <c r="O8" s="11" t="s">
        <v>104</v>
      </c>
      <c r="P8" s="11" t="s">
        <v>17</v>
      </c>
      <c r="Q8" s="13">
        <v>4</v>
      </c>
      <c r="R8" s="13">
        <v>3</v>
      </c>
      <c r="S8" s="3">
        <v>20</v>
      </c>
      <c r="T8" s="3">
        <v>300</v>
      </c>
      <c r="U8" s="5">
        <f t="shared" si="0"/>
        <v>0.53</v>
      </c>
      <c r="V8" s="3">
        <f t="shared" si="1"/>
        <v>278.25</v>
      </c>
      <c r="W8" s="11" t="s">
        <v>40</v>
      </c>
      <c r="X8" s="11" t="s">
        <v>18</v>
      </c>
      <c r="Y8" s="11" t="s">
        <v>675</v>
      </c>
      <c r="Z8" s="15">
        <v>2</v>
      </c>
      <c r="AA8" s="24">
        <v>42460</v>
      </c>
      <c r="AB8" s="24"/>
      <c r="AC8" s="11" t="s">
        <v>676</v>
      </c>
      <c r="AD8" s="11">
        <v>8884.92</v>
      </c>
      <c r="AE8" s="11" t="s">
        <v>563</v>
      </c>
      <c r="AF8" s="19">
        <v>42488</v>
      </c>
      <c r="AG8" s="11" t="s">
        <v>677</v>
      </c>
      <c r="AH8" s="19">
        <v>51619</v>
      </c>
      <c r="AI8" s="11" t="s">
        <v>678</v>
      </c>
      <c r="AJ8" s="24"/>
      <c r="AK8" s="24"/>
      <c r="AL8" s="24" t="s">
        <v>1822</v>
      </c>
      <c r="AM8" s="8" t="s">
        <v>21</v>
      </c>
      <c r="AN8" s="21"/>
      <c r="AO8" s="21"/>
      <c r="AP8" s="21"/>
      <c r="AQ8" s="5"/>
    </row>
    <row r="9" spans="1:43" ht="15">
      <c r="A9" s="11">
        <v>1</v>
      </c>
      <c r="B9" s="18" t="s">
        <v>74</v>
      </c>
      <c r="C9" s="11" t="s">
        <v>162</v>
      </c>
      <c r="D9" s="11" t="s">
        <v>1145</v>
      </c>
      <c r="E9" s="11" t="s">
        <v>164</v>
      </c>
      <c r="F9" s="46">
        <v>42520</v>
      </c>
      <c r="G9" s="8" t="s">
        <v>1702</v>
      </c>
      <c r="H9" s="7"/>
      <c r="I9" s="11" t="s">
        <v>39</v>
      </c>
      <c r="J9" s="11" t="s">
        <v>67</v>
      </c>
      <c r="K9" s="11" t="s">
        <v>1514</v>
      </c>
      <c r="L9" s="11"/>
      <c r="M9" s="11">
        <v>208</v>
      </c>
      <c r="N9" s="11" t="s">
        <v>70</v>
      </c>
      <c r="O9" s="11" t="s">
        <v>104</v>
      </c>
      <c r="P9" s="11"/>
      <c r="Q9" s="13">
        <v>4</v>
      </c>
      <c r="R9" s="13">
        <v>3</v>
      </c>
      <c r="S9" s="3">
        <v>60</v>
      </c>
      <c r="T9" s="3">
        <v>300</v>
      </c>
      <c r="U9" s="5">
        <f t="shared" si="0"/>
        <v>12.48</v>
      </c>
      <c r="V9" s="3">
        <f t="shared" si="1"/>
        <v>2184</v>
      </c>
      <c r="W9" s="11" t="s">
        <v>40</v>
      </c>
      <c r="X9" s="11" t="s">
        <v>18</v>
      </c>
      <c r="Y9" s="11" t="s">
        <v>1146</v>
      </c>
      <c r="Z9" s="3">
        <v>2</v>
      </c>
      <c r="AA9" s="10" t="s">
        <v>1697</v>
      </c>
      <c r="AB9" s="10"/>
      <c r="AC9" s="27" t="s">
        <v>1147</v>
      </c>
      <c r="AD9" s="11">
        <v>69738.24</v>
      </c>
      <c r="AE9" s="11" t="s">
        <v>1148</v>
      </c>
      <c r="AF9" s="19">
        <v>42860</v>
      </c>
      <c r="AG9" s="11" t="s">
        <v>1149</v>
      </c>
      <c r="AH9" s="19">
        <v>51991</v>
      </c>
      <c r="AI9" s="11">
        <v>12.48</v>
      </c>
      <c r="AJ9" s="10"/>
      <c r="AK9" s="10"/>
      <c r="AL9" s="10"/>
      <c r="AM9" s="8" t="s">
        <v>21</v>
      </c>
      <c r="AN9" s="20">
        <v>42865</v>
      </c>
      <c r="AO9" s="21" t="s">
        <v>20</v>
      </c>
      <c r="AP9" s="83">
        <v>131300221413</v>
      </c>
      <c r="AQ9" s="5"/>
    </row>
    <row r="10" spans="1:43" ht="15">
      <c r="A10" s="11">
        <v>1</v>
      </c>
      <c r="B10" s="18" t="s">
        <v>74</v>
      </c>
      <c r="C10" s="11" t="s">
        <v>198</v>
      </c>
      <c r="D10" s="11" t="s">
        <v>837</v>
      </c>
      <c r="E10" s="11" t="s">
        <v>838</v>
      </c>
      <c r="F10" s="46">
        <v>42417</v>
      </c>
      <c r="G10" s="8" t="s">
        <v>1702</v>
      </c>
      <c r="H10" s="7"/>
      <c r="I10" s="27" t="s">
        <v>39</v>
      </c>
      <c r="J10" s="27" t="s">
        <v>67</v>
      </c>
      <c r="K10" s="11" t="s">
        <v>1481</v>
      </c>
      <c r="L10" s="11" t="s">
        <v>78</v>
      </c>
      <c r="M10" s="11">
        <v>6.6</v>
      </c>
      <c r="N10" s="11" t="s">
        <v>70</v>
      </c>
      <c r="O10" s="11" t="s">
        <v>104</v>
      </c>
      <c r="P10" s="11" t="s">
        <v>839</v>
      </c>
      <c r="Q10" s="13">
        <v>4</v>
      </c>
      <c r="R10" s="13">
        <v>3</v>
      </c>
      <c r="S10" s="3">
        <v>142</v>
      </c>
      <c r="T10" s="3">
        <v>200</v>
      </c>
      <c r="U10" s="5">
        <f t="shared" si="0"/>
        <v>0.9371999999999999</v>
      </c>
      <c r="V10" s="3">
        <f t="shared" si="1"/>
        <v>46.199999999999996</v>
      </c>
      <c r="W10" s="11" t="s">
        <v>40</v>
      </c>
      <c r="X10" s="11" t="s">
        <v>18</v>
      </c>
      <c r="Y10" s="11" t="s">
        <v>840</v>
      </c>
      <c r="Z10" s="15">
        <v>1</v>
      </c>
      <c r="AA10" s="24">
        <v>42541</v>
      </c>
      <c r="AB10" s="24"/>
      <c r="AC10" s="11" t="s">
        <v>841</v>
      </c>
      <c r="AD10" s="11">
        <v>4325.11</v>
      </c>
      <c r="AE10" s="11" t="s">
        <v>842</v>
      </c>
      <c r="AF10" s="24">
        <v>42551</v>
      </c>
      <c r="AG10" s="11" t="s">
        <v>843</v>
      </c>
      <c r="AH10" s="24">
        <v>51682</v>
      </c>
      <c r="AI10" s="11">
        <v>0.2343</v>
      </c>
      <c r="AJ10" s="24"/>
      <c r="AK10" s="24"/>
      <c r="AL10" s="24"/>
      <c r="AM10" s="8" t="s">
        <v>21</v>
      </c>
      <c r="AN10" s="21"/>
      <c r="AO10" s="21"/>
      <c r="AP10" s="21"/>
      <c r="AQ10" s="5"/>
    </row>
    <row r="11" spans="1:43" ht="15">
      <c r="A11" s="54">
        <v>1</v>
      </c>
      <c r="B11" s="57" t="s">
        <v>74</v>
      </c>
      <c r="C11" s="54" t="s">
        <v>963</v>
      </c>
      <c r="D11" s="54" t="s">
        <v>1322</v>
      </c>
      <c r="E11" s="54" t="s">
        <v>1323</v>
      </c>
      <c r="F11" s="55">
        <v>43062</v>
      </c>
      <c r="G11" s="17" t="s">
        <v>1702</v>
      </c>
      <c r="H11" s="53" t="s">
        <v>1831</v>
      </c>
      <c r="I11" s="54">
        <v>1</v>
      </c>
      <c r="J11" s="54" t="s">
        <v>67</v>
      </c>
      <c r="K11" s="54" t="s">
        <v>1523</v>
      </c>
      <c r="L11" s="54" t="s">
        <v>22</v>
      </c>
      <c r="M11" s="54">
        <v>38.85</v>
      </c>
      <c r="N11" s="54" t="s">
        <v>70</v>
      </c>
      <c r="O11" s="54" t="s">
        <v>104</v>
      </c>
      <c r="P11" s="54" t="s">
        <v>17</v>
      </c>
      <c r="Q11" s="56">
        <v>5</v>
      </c>
      <c r="R11" s="56">
        <v>3</v>
      </c>
      <c r="S11" s="17">
        <v>20</v>
      </c>
      <c r="T11" s="17">
        <v>200</v>
      </c>
      <c r="U11" s="17">
        <f t="shared" si="0"/>
        <v>0.777</v>
      </c>
      <c r="V11" s="17">
        <f t="shared" si="1"/>
        <v>271.95</v>
      </c>
      <c r="W11" s="54" t="s">
        <v>40</v>
      </c>
      <c r="X11" s="54" t="s">
        <v>18</v>
      </c>
      <c r="Y11" s="54" t="s">
        <v>1324</v>
      </c>
      <c r="Z11" s="17">
        <v>1</v>
      </c>
      <c r="AA11" s="59">
        <v>42717</v>
      </c>
      <c r="AB11" s="59"/>
      <c r="AC11" s="54"/>
      <c r="AD11" s="54"/>
      <c r="AE11" s="54"/>
      <c r="AF11" s="54"/>
      <c r="AG11" s="54"/>
      <c r="AH11" s="54"/>
      <c r="AI11" s="54"/>
      <c r="AJ11" s="59"/>
      <c r="AK11" s="59"/>
      <c r="AL11" s="59"/>
      <c r="AM11" s="17" t="s">
        <v>53</v>
      </c>
      <c r="AN11" s="59">
        <v>43083</v>
      </c>
      <c r="AO11" s="54" t="s">
        <v>20</v>
      </c>
      <c r="AP11" s="54"/>
      <c r="AQ11" s="17"/>
    </row>
    <row r="12" spans="1:43" ht="15">
      <c r="A12" s="11">
        <v>1</v>
      </c>
      <c r="B12" s="18" t="s">
        <v>74</v>
      </c>
      <c r="C12" s="11" t="s">
        <v>175</v>
      </c>
      <c r="D12" s="11" t="s">
        <v>1034</v>
      </c>
      <c r="E12" s="11" t="s">
        <v>1035</v>
      </c>
      <c r="F12" s="46">
        <v>42537</v>
      </c>
      <c r="G12" s="8" t="s">
        <v>1702</v>
      </c>
      <c r="H12" s="7"/>
      <c r="I12" s="11" t="s">
        <v>39</v>
      </c>
      <c r="J12" s="11" t="s">
        <v>67</v>
      </c>
      <c r="K12" s="11" t="s">
        <v>1491</v>
      </c>
      <c r="L12" s="11"/>
      <c r="M12" s="11">
        <v>10</v>
      </c>
      <c r="N12" s="11" t="s">
        <v>70</v>
      </c>
      <c r="O12" s="11" t="s">
        <v>104</v>
      </c>
      <c r="P12" s="11" t="s">
        <v>1036</v>
      </c>
      <c r="Q12" s="13">
        <v>4</v>
      </c>
      <c r="R12" s="13">
        <v>3</v>
      </c>
      <c r="S12" s="3">
        <v>60</v>
      </c>
      <c r="T12" s="3">
        <v>300</v>
      </c>
      <c r="U12" s="5">
        <f t="shared" si="0"/>
        <v>0.6</v>
      </c>
      <c r="V12" s="3">
        <f t="shared" si="1"/>
        <v>105</v>
      </c>
      <c r="W12" s="11" t="s">
        <v>40</v>
      </c>
      <c r="X12" s="11" t="s">
        <v>18</v>
      </c>
      <c r="Y12" s="11" t="s">
        <v>1037</v>
      </c>
      <c r="Z12" s="15">
        <v>1</v>
      </c>
      <c r="AA12" s="24">
        <v>42688</v>
      </c>
      <c r="AB12" s="24"/>
      <c r="AC12" s="11" t="s">
        <v>1038</v>
      </c>
      <c r="AD12" s="11">
        <v>3352.8</v>
      </c>
      <c r="AE12" s="11" t="s">
        <v>1039</v>
      </c>
      <c r="AF12" s="19">
        <v>42699</v>
      </c>
      <c r="AG12" s="11" t="s">
        <v>1040</v>
      </c>
      <c r="AH12" s="19">
        <v>51830</v>
      </c>
      <c r="AI12" s="11">
        <v>0.6</v>
      </c>
      <c r="AJ12" s="24"/>
      <c r="AK12" s="24"/>
      <c r="AL12" s="24"/>
      <c r="AM12" s="8" t="s">
        <v>21</v>
      </c>
      <c r="AN12" s="21"/>
      <c r="AO12" s="21"/>
      <c r="AP12" s="21"/>
      <c r="AQ12" s="5"/>
    </row>
    <row r="13" spans="1:43" ht="15">
      <c r="A13" s="11">
        <v>2</v>
      </c>
      <c r="B13" s="18" t="s">
        <v>74</v>
      </c>
      <c r="C13" s="11" t="s">
        <v>75</v>
      </c>
      <c r="D13" s="11" t="s">
        <v>1233</v>
      </c>
      <c r="E13" s="11" t="s">
        <v>1234</v>
      </c>
      <c r="F13" s="46">
        <v>42548</v>
      </c>
      <c r="G13" s="8" t="s">
        <v>1702</v>
      </c>
      <c r="H13" s="93" t="s">
        <v>1831</v>
      </c>
      <c r="I13" s="11">
        <v>2</v>
      </c>
      <c r="J13" s="11" t="s">
        <v>72</v>
      </c>
      <c r="K13" s="11" t="s">
        <v>1671</v>
      </c>
      <c r="L13" s="11" t="s">
        <v>78</v>
      </c>
      <c r="M13" s="11">
        <v>5.9</v>
      </c>
      <c r="N13" s="11" t="s">
        <v>70</v>
      </c>
      <c r="O13" s="11" t="s">
        <v>104</v>
      </c>
      <c r="P13" s="11" t="s">
        <v>17</v>
      </c>
      <c r="Q13" s="13">
        <v>5</v>
      </c>
      <c r="R13" s="13">
        <v>3</v>
      </c>
      <c r="S13" s="3">
        <v>20</v>
      </c>
      <c r="T13" s="3">
        <v>200</v>
      </c>
      <c r="U13" s="5">
        <f t="shared" si="0"/>
        <v>0.118</v>
      </c>
      <c r="V13" s="3">
        <f t="shared" si="1"/>
        <v>41.300000000000004</v>
      </c>
      <c r="W13" s="11" t="s">
        <v>40</v>
      </c>
      <c r="X13" s="11" t="s">
        <v>18</v>
      </c>
      <c r="Y13" s="11" t="s">
        <v>1284</v>
      </c>
      <c r="Z13" s="15">
        <v>1</v>
      </c>
      <c r="AA13" s="24">
        <v>42696</v>
      </c>
      <c r="AB13" s="24"/>
      <c r="AC13" s="11" t="s">
        <v>1285</v>
      </c>
      <c r="AD13" s="11">
        <v>2068.07</v>
      </c>
      <c r="AE13" s="11" t="s">
        <v>1286</v>
      </c>
      <c r="AF13" s="19">
        <v>42706</v>
      </c>
      <c r="AG13" s="11" t="s">
        <v>1287</v>
      </c>
      <c r="AH13" s="19">
        <v>43237</v>
      </c>
      <c r="AI13" s="11">
        <v>0.118</v>
      </c>
      <c r="AJ13" s="24"/>
      <c r="AK13" s="24"/>
      <c r="AL13" s="24"/>
      <c r="AM13" s="8" t="s">
        <v>21</v>
      </c>
      <c r="AN13" s="92">
        <v>43238</v>
      </c>
      <c r="AO13" s="21" t="s">
        <v>20</v>
      </c>
      <c r="AP13" s="21"/>
      <c r="AQ13" s="5"/>
    </row>
    <row r="14" spans="1:43" ht="15">
      <c r="A14" s="11">
        <v>2</v>
      </c>
      <c r="B14" s="18" t="s">
        <v>74</v>
      </c>
      <c r="C14" s="11" t="s">
        <v>1341</v>
      </c>
      <c r="D14" s="11" t="s">
        <v>1400</v>
      </c>
      <c r="E14" s="23" t="s">
        <v>1343</v>
      </c>
      <c r="F14" s="2">
        <v>42828</v>
      </c>
      <c r="G14" s="9" t="s">
        <v>1702</v>
      </c>
      <c r="H14" s="41"/>
      <c r="I14" s="11" t="s">
        <v>39</v>
      </c>
      <c r="J14" s="11" t="s">
        <v>67</v>
      </c>
      <c r="K14" s="11" t="s">
        <v>1401</v>
      </c>
      <c r="L14" s="11"/>
      <c r="M14" s="11">
        <v>121.3</v>
      </c>
      <c r="N14" s="11" t="s">
        <v>70</v>
      </c>
      <c r="O14" s="23" t="s">
        <v>104</v>
      </c>
      <c r="P14" s="23"/>
      <c r="Q14" s="13">
        <v>5</v>
      </c>
      <c r="R14" s="13">
        <v>3</v>
      </c>
      <c r="S14" s="3">
        <v>82</v>
      </c>
      <c r="T14" s="3">
        <v>200</v>
      </c>
      <c r="U14" s="5">
        <f t="shared" si="0"/>
        <v>9.9466</v>
      </c>
      <c r="V14" s="3">
        <f t="shared" si="1"/>
        <v>849.1</v>
      </c>
      <c r="W14" s="11" t="s">
        <v>40</v>
      </c>
      <c r="X14" s="11" t="s">
        <v>18</v>
      </c>
      <c r="Y14" s="11" t="s">
        <v>1402</v>
      </c>
      <c r="Z14" s="15">
        <v>1</v>
      </c>
      <c r="AA14" s="19">
        <v>42954</v>
      </c>
      <c r="AB14" s="19"/>
      <c r="AC14" s="23"/>
      <c r="AD14" s="23"/>
      <c r="AE14" s="23"/>
      <c r="AF14" s="30"/>
      <c r="AG14" s="23"/>
      <c r="AH14" s="30"/>
      <c r="AI14" s="23"/>
      <c r="AJ14" s="19"/>
      <c r="AK14" s="19"/>
      <c r="AL14" s="19"/>
      <c r="AM14" s="25" t="s">
        <v>19</v>
      </c>
      <c r="AN14" s="20">
        <v>42954</v>
      </c>
      <c r="AO14" s="21" t="s">
        <v>20</v>
      </c>
      <c r="AP14" s="21"/>
      <c r="AQ14" s="5"/>
    </row>
    <row r="15" spans="1:43" ht="15">
      <c r="A15" s="11">
        <v>2</v>
      </c>
      <c r="B15" s="18" t="s">
        <v>74</v>
      </c>
      <c r="C15" s="11" t="s">
        <v>99</v>
      </c>
      <c r="D15" s="11" t="s">
        <v>264</v>
      </c>
      <c r="E15" s="11" t="s">
        <v>757</v>
      </c>
      <c r="F15" s="46">
        <v>42471</v>
      </c>
      <c r="G15" s="8" t="s">
        <v>1702</v>
      </c>
      <c r="H15" s="7"/>
      <c r="I15" s="11">
        <v>2</v>
      </c>
      <c r="J15" s="11" t="s">
        <v>67</v>
      </c>
      <c r="K15" s="11" t="s">
        <v>873</v>
      </c>
      <c r="L15" s="11" t="s">
        <v>78</v>
      </c>
      <c r="M15" s="11">
        <v>19.2</v>
      </c>
      <c r="N15" s="11" t="s">
        <v>70</v>
      </c>
      <c r="O15" s="11" t="s">
        <v>104</v>
      </c>
      <c r="P15" s="11" t="s">
        <v>17</v>
      </c>
      <c r="Q15" s="13">
        <v>4</v>
      </c>
      <c r="R15" s="13">
        <v>3</v>
      </c>
      <c r="S15" s="3">
        <v>137</v>
      </c>
      <c r="T15" s="3">
        <v>200</v>
      </c>
      <c r="U15" s="5">
        <f t="shared" si="0"/>
        <v>2.6304000000000003</v>
      </c>
      <c r="V15" s="3">
        <f t="shared" si="1"/>
        <v>134.4</v>
      </c>
      <c r="W15" s="11" t="s">
        <v>40</v>
      </c>
      <c r="X15" s="11" t="s">
        <v>18</v>
      </c>
      <c r="Y15" s="11" t="s">
        <v>874</v>
      </c>
      <c r="Z15" s="15">
        <v>1</v>
      </c>
      <c r="AA15" s="24">
        <v>42620</v>
      </c>
      <c r="AB15" s="24"/>
      <c r="AC15" s="11"/>
      <c r="AD15" s="11"/>
      <c r="AE15" s="11"/>
      <c r="AF15" s="11"/>
      <c r="AG15" s="11"/>
      <c r="AH15" s="11"/>
      <c r="AI15" s="11"/>
      <c r="AJ15" s="24"/>
      <c r="AK15" s="24"/>
      <c r="AL15" s="24"/>
      <c r="AM15" s="25" t="s">
        <v>19</v>
      </c>
      <c r="AN15" s="21"/>
      <c r="AO15" s="21"/>
      <c r="AP15" s="21"/>
      <c r="AQ15" s="5"/>
    </row>
    <row r="16" spans="1:43" ht="15">
      <c r="A16" s="54">
        <v>2</v>
      </c>
      <c r="B16" s="57" t="s">
        <v>74</v>
      </c>
      <c r="C16" s="54" t="s">
        <v>538</v>
      </c>
      <c r="D16" s="54" t="s">
        <v>1420</v>
      </c>
      <c r="E16" s="54" t="s">
        <v>1421</v>
      </c>
      <c r="F16" s="55">
        <v>43035</v>
      </c>
      <c r="G16" s="17" t="s">
        <v>1702</v>
      </c>
      <c r="H16" s="53"/>
      <c r="I16" s="54" t="s">
        <v>39</v>
      </c>
      <c r="J16" s="54" t="s">
        <v>72</v>
      </c>
      <c r="K16" s="54" t="s">
        <v>1674</v>
      </c>
      <c r="L16" s="54"/>
      <c r="M16" s="54">
        <v>0.4</v>
      </c>
      <c r="N16" s="54" t="s">
        <v>70</v>
      </c>
      <c r="O16" s="54" t="s">
        <v>104</v>
      </c>
      <c r="P16" s="54" t="s">
        <v>1422</v>
      </c>
      <c r="Q16" s="56">
        <v>5</v>
      </c>
      <c r="R16" s="56">
        <v>3</v>
      </c>
      <c r="S16" s="17">
        <v>20</v>
      </c>
      <c r="T16" s="17">
        <v>200</v>
      </c>
      <c r="U16" s="17">
        <f t="shared" si="0"/>
        <v>0.008</v>
      </c>
      <c r="V16" s="17">
        <f t="shared" si="1"/>
        <v>2.8000000000000003</v>
      </c>
      <c r="W16" s="54" t="s">
        <v>40</v>
      </c>
      <c r="X16" s="54" t="s">
        <v>18</v>
      </c>
      <c r="Y16" s="54" t="s">
        <v>1423</v>
      </c>
      <c r="Z16" s="17">
        <v>1</v>
      </c>
      <c r="AA16" s="59">
        <v>42982</v>
      </c>
      <c r="AB16" s="59"/>
      <c r="AC16" s="54"/>
      <c r="AD16" s="54"/>
      <c r="AE16" s="54"/>
      <c r="AF16" s="54"/>
      <c r="AG16" s="54"/>
      <c r="AH16" s="54"/>
      <c r="AI16" s="54"/>
      <c r="AJ16" s="59"/>
      <c r="AK16" s="59"/>
      <c r="AL16" s="59"/>
      <c r="AM16" s="17" t="s">
        <v>53</v>
      </c>
      <c r="AN16" s="59">
        <v>43053</v>
      </c>
      <c r="AO16" s="54" t="s">
        <v>20</v>
      </c>
      <c r="AP16" s="54"/>
      <c r="AQ16" s="17"/>
    </row>
    <row r="17" spans="1:43" ht="15">
      <c r="A17" s="11">
        <v>2</v>
      </c>
      <c r="B17" s="18" t="s">
        <v>74</v>
      </c>
      <c r="C17" s="11" t="s">
        <v>82</v>
      </c>
      <c r="D17" s="11" t="s">
        <v>169</v>
      </c>
      <c r="E17" s="11" t="s">
        <v>170</v>
      </c>
      <c r="F17" s="46">
        <v>42396</v>
      </c>
      <c r="G17" s="8" t="s">
        <v>1702</v>
      </c>
      <c r="H17" s="7"/>
      <c r="I17" s="27" t="s">
        <v>28</v>
      </c>
      <c r="J17" s="11" t="s">
        <v>64</v>
      </c>
      <c r="K17" s="11" t="s">
        <v>1573</v>
      </c>
      <c r="L17" s="11"/>
      <c r="M17" s="11">
        <v>4</v>
      </c>
      <c r="N17" s="11" t="s">
        <v>70</v>
      </c>
      <c r="O17" s="11" t="s">
        <v>23</v>
      </c>
      <c r="P17" s="11" t="s">
        <v>17</v>
      </c>
      <c r="Q17" s="13">
        <v>5</v>
      </c>
      <c r="R17" s="13">
        <v>3</v>
      </c>
      <c r="S17" s="3">
        <v>15</v>
      </c>
      <c r="T17" s="3">
        <v>200</v>
      </c>
      <c r="U17" s="5">
        <f t="shared" si="0"/>
        <v>0.06</v>
      </c>
      <c r="V17" s="3">
        <f t="shared" si="1"/>
        <v>28</v>
      </c>
      <c r="W17" s="11" t="s">
        <v>40</v>
      </c>
      <c r="X17" s="11" t="s">
        <v>18</v>
      </c>
      <c r="Y17" s="11" t="s">
        <v>183</v>
      </c>
      <c r="Z17" s="15">
        <v>1</v>
      </c>
      <c r="AA17" s="19">
        <v>42751</v>
      </c>
      <c r="AB17" s="19"/>
      <c r="AC17" s="11" t="s">
        <v>184</v>
      </c>
      <c r="AD17" s="11">
        <v>1536</v>
      </c>
      <c r="AE17" s="11" t="s">
        <v>173</v>
      </c>
      <c r="AF17" s="19">
        <v>42768</v>
      </c>
      <c r="AG17" s="11" t="s">
        <v>185</v>
      </c>
      <c r="AH17" s="19">
        <v>51899</v>
      </c>
      <c r="AI17" s="11">
        <v>0.06</v>
      </c>
      <c r="AJ17" s="19"/>
      <c r="AK17" s="19"/>
      <c r="AL17" s="19"/>
      <c r="AM17" s="8" t="s">
        <v>21</v>
      </c>
      <c r="AN17" s="20">
        <v>42781</v>
      </c>
      <c r="AO17" s="21" t="s">
        <v>20</v>
      </c>
      <c r="AP17" s="82" t="s">
        <v>1816</v>
      </c>
      <c r="AQ17" s="5"/>
    </row>
    <row r="18" spans="1:43" ht="15">
      <c r="A18" s="11">
        <v>2</v>
      </c>
      <c r="B18" s="18" t="s">
        <v>74</v>
      </c>
      <c r="C18" s="11" t="s">
        <v>114</v>
      </c>
      <c r="D18" s="11" t="s">
        <v>145</v>
      </c>
      <c r="E18" s="11" t="s">
        <v>132</v>
      </c>
      <c r="F18" s="46">
        <v>42177</v>
      </c>
      <c r="G18" s="4" t="s">
        <v>1702</v>
      </c>
      <c r="H18" s="93" t="s">
        <v>1831</v>
      </c>
      <c r="I18" s="11" t="s">
        <v>39</v>
      </c>
      <c r="J18" s="11" t="s">
        <v>67</v>
      </c>
      <c r="K18" s="11" t="s">
        <v>703</v>
      </c>
      <c r="L18" s="11" t="s">
        <v>15</v>
      </c>
      <c r="M18" s="11">
        <v>2.65</v>
      </c>
      <c r="N18" s="11" t="s">
        <v>70</v>
      </c>
      <c r="O18" s="11" t="s">
        <v>104</v>
      </c>
      <c r="P18" s="11" t="s">
        <v>17</v>
      </c>
      <c r="Q18" s="13">
        <v>4</v>
      </c>
      <c r="R18" s="13">
        <v>3</v>
      </c>
      <c r="S18" s="3">
        <v>20</v>
      </c>
      <c r="T18" s="3">
        <v>300</v>
      </c>
      <c r="U18" s="5">
        <f t="shared" si="0"/>
        <v>0.053</v>
      </c>
      <c r="V18" s="3">
        <f t="shared" si="1"/>
        <v>27.825000000000003</v>
      </c>
      <c r="W18" s="11" t="s">
        <v>40</v>
      </c>
      <c r="X18" s="11" t="s">
        <v>18</v>
      </c>
      <c r="Y18" s="11" t="s">
        <v>704</v>
      </c>
      <c r="Z18" s="15">
        <v>4</v>
      </c>
      <c r="AA18" s="24">
        <v>43200</v>
      </c>
      <c r="AB18" s="24">
        <v>43383</v>
      </c>
      <c r="AC18" s="11"/>
      <c r="AD18" s="11"/>
      <c r="AE18" s="11"/>
      <c r="AF18" s="19"/>
      <c r="AG18" s="11"/>
      <c r="AH18" s="19"/>
      <c r="AI18" s="11"/>
      <c r="AJ18" s="24"/>
      <c r="AK18" s="24"/>
      <c r="AL18" s="24"/>
      <c r="AM18" s="21" t="s">
        <v>19</v>
      </c>
      <c r="AN18" s="20">
        <v>43202</v>
      </c>
      <c r="AO18" s="21" t="s">
        <v>20</v>
      </c>
      <c r="AP18" s="21"/>
      <c r="AQ18" s="5"/>
    </row>
    <row r="19" spans="1:43" ht="15">
      <c r="A19" s="11">
        <v>2</v>
      </c>
      <c r="B19" s="18" t="s">
        <v>74</v>
      </c>
      <c r="C19" s="11" t="s">
        <v>162</v>
      </c>
      <c r="D19" s="11" t="s">
        <v>1145</v>
      </c>
      <c r="E19" s="11" t="s">
        <v>164</v>
      </c>
      <c r="F19" s="46">
        <v>42520</v>
      </c>
      <c r="G19" s="8" t="s">
        <v>1702</v>
      </c>
      <c r="H19" s="7"/>
      <c r="I19" s="11" t="s">
        <v>39</v>
      </c>
      <c r="J19" s="11" t="s">
        <v>67</v>
      </c>
      <c r="K19" s="11" t="s">
        <v>1515</v>
      </c>
      <c r="L19" s="11"/>
      <c r="M19" s="11">
        <v>6.5</v>
      </c>
      <c r="N19" s="11" t="s">
        <v>70</v>
      </c>
      <c r="O19" s="11" t="s">
        <v>104</v>
      </c>
      <c r="P19" s="11" t="s">
        <v>1159</v>
      </c>
      <c r="Q19" s="13">
        <v>4</v>
      </c>
      <c r="R19" s="13">
        <v>3</v>
      </c>
      <c r="S19" s="3">
        <v>60</v>
      </c>
      <c r="T19" s="3">
        <v>300</v>
      </c>
      <c r="U19" s="5">
        <f t="shared" si="0"/>
        <v>0.39</v>
      </c>
      <c r="V19" s="3">
        <f t="shared" si="1"/>
        <v>68.25</v>
      </c>
      <c r="W19" s="11" t="s">
        <v>40</v>
      </c>
      <c r="X19" s="11" t="s">
        <v>18</v>
      </c>
      <c r="Y19" s="11" t="s">
        <v>1160</v>
      </c>
      <c r="Z19" s="3">
        <v>2</v>
      </c>
      <c r="AA19" s="10" t="s">
        <v>1697</v>
      </c>
      <c r="AB19" s="10"/>
      <c r="AC19" s="27" t="s">
        <v>1161</v>
      </c>
      <c r="AD19" s="11">
        <v>2179.32</v>
      </c>
      <c r="AE19" s="11" t="s">
        <v>1162</v>
      </c>
      <c r="AF19" s="19">
        <v>42860</v>
      </c>
      <c r="AG19" s="11" t="s">
        <v>1163</v>
      </c>
      <c r="AH19" s="19">
        <v>51991</v>
      </c>
      <c r="AI19" s="11">
        <v>0.39</v>
      </c>
      <c r="AJ19" s="10"/>
      <c r="AK19" s="10"/>
      <c r="AL19" s="10"/>
      <c r="AM19" s="8" t="s">
        <v>21</v>
      </c>
      <c r="AN19" s="20">
        <v>42865</v>
      </c>
      <c r="AO19" s="21" t="s">
        <v>20</v>
      </c>
      <c r="AP19" s="84">
        <v>1327048147</v>
      </c>
      <c r="AQ19" s="5"/>
    </row>
    <row r="20" spans="1:43" ht="15">
      <c r="A20" s="11">
        <v>2</v>
      </c>
      <c r="B20" s="18" t="s">
        <v>74</v>
      </c>
      <c r="C20" s="11" t="s">
        <v>198</v>
      </c>
      <c r="D20" s="11" t="s">
        <v>1226</v>
      </c>
      <c r="E20" s="11" t="s">
        <v>1001</v>
      </c>
      <c r="F20" s="46">
        <v>42564</v>
      </c>
      <c r="G20" s="8" t="s">
        <v>1702</v>
      </c>
      <c r="H20" s="7"/>
      <c r="I20" s="27" t="s">
        <v>39</v>
      </c>
      <c r="J20" s="27" t="s">
        <v>72</v>
      </c>
      <c r="K20" s="11" t="s">
        <v>1227</v>
      </c>
      <c r="L20" s="11"/>
      <c r="M20" s="11">
        <v>9</v>
      </c>
      <c r="N20" s="11" t="s">
        <v>70</v>
      </c>
      <c r="O20" s="11" t="s">
        <v>104</v>
      </c>
      <c r="P20" s="11" t="s">
        <v>1228</v>
      </c>
      <c r="Q20" s="13">
        <v>4</v>
      </c>
      <c r="R20" s="13">
        <v>3</v>
      </c>
      <c r="S20" s="3">
        <v>142</v>
      </c>
      <c r="T20" s="3">
        <v>200</v>
      </c>
      <c r="U20" s="5">
        <f t="shared" si="0"/>
        <v>1.278</v>
      </c>
      <c r="V20" s="3">
        <f t="shared" si="1"/>
        <v>63</v>
      </c>
      <c r="W20" s="11" t="s">
        <v>40</v>
      </c>
      <c r="X20" s="11" t="s">
        <v>18</v>
      </c>
      <c r="Y20" s="11" t="s">
        <v>1229</v>
      </c>
      <c r="Z20" s="15">
        <v>1</v>
      </c>
      <c r="AA20" s="24">
        <v>42709</v>
      </c>
      <c r="AB20" s="24"/>
      <c r="AC20" s="11" t="s">
        <v>1230</v>
      </c>
      <c r="AD20" s="11">
        <v>3017.52</v>
      </c>
      <c r="AE20" s="11" t="s">
        <v>1231</v>
      </c>
      <c r="AF20" s="19">
        <v>42719</v>
      </c>
      <c r="AG20" s="11" t="s">
        <v>1232</v>
      </c>
      <c r="AH20" s="19">
        <v>51850</v>
      </c>
      <c r="AI20" s="11">
        <v>1.278</v>
      </c>
      <c r="AJ20" s="24"/>
      <c r="AK20" s="24"/>
      <c r="AL20" s="24"/>
      <c r="AM20" s="8" t="s">
        <v>21</v>
      </c>
      <c r="AN20" s="20">
        <v>42730</v>
      </c>
      <c r="AO20" s="21" t="s">
        <v>20</v>
      </c>
      <c r="AP20" s="21"/>
      <c r="AQ20" s="5"/>
    </row>
    <row r="21" spans="1:43" ht="15">
      <c r="A21" s="11">
        <v>2</v>
      </c>
      <c r="B21" s="18" t="s">
        <v>74</v>
      </c>
      <c r="C21" s="11" t="s">
        <v>963</v>
      </c>
      <c r="D21" s="11" t="s">
        <v>964</v>
      </c>
      <c r="E21" s="11" t="s">
        <v>965</v>
      </c>
      <c r="F21" s="46">
        <v>42562</v>
      </c>
      <c r="G21" s="8" t="s">
        <v>1702</v>
      </c>
      <c r="H21" s="93" t="s">
        <v>1831</v>
      </c>
      <c r="I21" s="11">
        <v>2</v>
      </c>
      <c r="J21" s="11" t="s">
        <v>67</v>
      </c>
      <c r="K21" s="11" t="s">
        <v>1536</v>
      </c>
      <c r="L21" s="11" t="s">
        <v>22</v>
      </c>
      <c r="M21" s="11">
        <v>1.6</v>
      </c>
      <c r="N21" s="11" t="s">
        <v>70</v>
      </c>
      <c r="O21" s="11" t="s">
        <v>104</v>
      </c>
      <c r="P21" s="11" t="s">
        <v>17</v>
      </c>
      <c r="Q21" s="13">
        <v>5</v>
      </c>
      <c r="R21" s="13">
        <v>3</v>
      </c>
      <c r="S21" s="3">
        <v>20</v>
      </c>
      <c r="T21" s="3">
        <v>200</v>
      </c>
      <c r="U21" s="5">
        <f t="shared" si="0"/>
        <v>0.032</v>
      </c>
      <c r="V21" s="3">
        <f t="shared" si="1"/>
        <v>11.200000000000001</v>
      </c>
      <c r="W21" s="11" t="s">
        <v>40</v>
      </c>
      <c r="X21" s="11" t="s">
        <v>18</v>
      </c>
      <c r="Y21" s="11" t="s">
        <v>1841</v>
      </c>
      <c r="Z21" s="15">
        <v>2</v>
      </c>
      <c r="AA21" s="19">
        <v>42717</v>
      </c>
      <c r="AB21" s="19">
        <v>43270</v>
      </c>
      <c r="AC21" s="11"/>
      <c r="AD21" s="11"/>
      <c r="AE21" s="11"/>
      <c r="AF21" s="11"/>
      <c r="AG21" s="11"/>
      <c r="AH21" s="11"/>
      <c r="AI21" s="11"/>
      <c r="AJ21" s="19"/>
      <c r="AK21" s="19"/>
      <c r="AL21" s="19"/>
      <c r="AM21" s="25" t="s">
        <v>26</v>
      </c>
      <c r="AN21" s="20">
        <v>43238</v>
      </c>
      <c r="AO21" s="21" t="s">
        <v>20</v>
      </c>
      <c r="AP21" s="21"/>
      <c r="AQ21" s="5"/>
    </row>
    <row r="22" spans="1:43" ht="15">
      <c r="A22" s="11">
        <v>2</v>
      </c>
      <c r="B22" s="18" t="s">
        <v>74</v>
      </c>
      <c r="C22" s="11" t="s">
        <v>175</v>
      </c>
      <c r="D22" s="11" t="s">
        <v>1052</v>
      </c>
      <c r="E22" s="11" t="s">
        <v>1035</v>
      </c>
      <c r="F22" s="46">
        <v>42537</v>
      </c>
      <c r="G22" s="8" t="s">
        <v>1702</v>
      </c>
      <c r="H22" s="7"/>
      <c r="I22" s="11" t="s">
        <v>39</v>
      </c>
      <c r="J22" s="11" t="s">
        <v>67</v>
      </c>
      <c r="K22" s="11" t="s">
        <v>1056</v>
      </c>
      <c r="L22" s="11"/>
      <c r="M22" s="11">
        <v>24.4524</v>
      </c>
      <c r="N22" s="11" t="s">
        <v>70</v>
      </c>
      <c r="O22" s="11" t="s">
        <v>104</v>
      </c>
      <c r="P22" s="11" t="s">
        <v>1054</v>
      </c>
      <c r="Q22" s="13">
        <v>4</v>
      </c>
      <c r="R22" s="13">
        <v>3</v>
      </c>
      <c r="S22" s="3">
        <v>60</v>
      </c>
      <c r="T22" s="3">
        <v>300</v>
      </c>
      <c r="U22" s="5">
        <f t="shared" si="0"/>
        <v>1.467144</v>
      </c>
      <c r="V22" s="3">
        <f t="shared" si="1"/>
        <v>256.7502</v>
      </c>
      <c r="W22" s="11" t="s">
        <v>40</v>
      </c>
      <c r="X22" s="11" t="s">
        <v>18</v>
      </c>
      <c r="Y22" s="11" t="s">
        <v>1057</v>
      </c>
      <c r="Z22" s="3">
        <v>2</v>
      </c>
      <c r="AA22" s="10" t="s">
        <v>1698</v>
      </c>
      <c r="AB22" s="10"/>
      <c r="AC22" s="11"/>
      <c r="AD22" s="11"/>
      <c r="AE22" s="11"/>
      <c r="AF22" s="11"/>
      <c r="AG22" s="11"/>
      <c r="AH22" s="11"/>
      <c r="AI22" s="11"/>
      <c r="AJ22" s="10"/>
      <c r="AK22" s="10"/>
      <c r="AL22" s="10"/>
      <c r="AM22" s="25" t="s">
        <v>19</v>
      </c>
      <c r="AN22" s="20">
        <v>43125</v>
      </c>
      <c r="AO22" s="21" t="s">
        <v>20</v>
      </c>
      <c r="AP22" s="21"/>
      <c r="AQ22" s="5"/>
    </row>
    <row r="23" spans="1:43" ht="15">
      <c r="A23" s="11">
        <v>3</v>
      </c>
      <c r="B23" s="18" t="s">
        <v>74</v>
      </c>
      <c r="C23" s="11" t="s">
        <v>75</v>
      </c>
      <c r="D23" s="11" t="s">
        <v>1288</v>
      </c>
      <c r="E23" s="11" t="s">
        <v>1234</v>
      </c>
      <c r="F23" s="46">
        <v>42548</v>
      </c>
      <c r="G23" s="8" t="s">
        <v>1702</v>
      </c>
      <c r="H23" s="7" t="s">
        <v>1831</v>
      </c>
      <c r="I23" s="11">
        <v>3</v>
      </c>
      <c r="J23" s="11" t="s">
        <v>72</v>
      </c>
      <c r="K23" s="11" t="s">
        <v>1672</v>
      </c>
      <c r="L23" s="11" t="s">
        <v>78</v>
      </c>
      <c r="M23" s="11">
        <v>28.2</v>
      </c>
      <c r="N23" s="11" t="s">
        <v>70</v>
      </c>
      <c r="O23" s="11" t="s">
        <v>104</v>
      </c>
      <c r="P23" s="11" t="s">
        <v>17</v>
      </c>
      <c r="Q23" s="13">
        <v>5</v>
      </c>
      <c r="R23" s="13">
        <v>3</v>
      </c>
      <c r="S23" s="3">
        <v>20</v>
      </c>
      <c r="T23" s="3">
        <v>200</v>
      </c>
      <c r="U23" s="5">
        <f t="shared" si="0"/>
        <v>0.564</v>
      </c>
      <c r="V23" s="3">
        <f t="shared" si="1"/>
        <v>197.39999999999998</v>
      </c>
      <c r="W23" s="11" t="s">
        <v>40</v>
      </c>
      <c r="X23" s="11" t="s">
        <v>18</v>
      </c>
      <c r="Y23" s="11" t="s">
        <v>1289</v>
      </c>
      <c r="Z23" s="15">
        <v>1</v>
      </c>
      <c r="AA23" s="24">
        <v>42696</v>
      </c>
      <c r="AB23" s="24"/>
      <c r="AC23" s="11" t="s">
        <v>1290</v>
      </c>
      <c r="AD23" s="11">
        <v>9454.9</v>
      </c>
      <c r="AE23" s="11" t="s">
        <v>1291</v>
      </c>
      <c r="AF23" s="19">
        <v>42706</v>
      </c>
      <c r="AG23" s="11" t="s">
        <v>1292</v>
      </c>
      <c r="AH23" s="19">
        <v>51837</v>
      </c>
      <c r="AI23" s="11">
        <v>0.564</v>
      </c>
      <c r="AJ23" s="24"/>
      <c r="AK23" s="24"/>
      <c r="AL23" s="24"/>
      <c r="AM23" s="8" t="s">
        <v>21</v>
      </c>
      <c r="AN23" s="21"/>
      <c r="AO23" s="21"/>
      <c r="AP23" s="21"/>
      <c r="AQ23" s="5"/>
    </row>
    <row r="24" spans="1:43" ht="15">
      <c r="A24" s="11">
        <v>3</v>
      </c>
      <c r="B24" s="18" t="s">
        <v>74</v>
      </c>
      <c r="C24" s="11" t="s">
        <v>1341</v>
      </c>
      <c r="D24" s="11" t="s">
        <v>1346</v>
      </c>
      <c r="E24" s="23" t="s">
        <v>1343</v>
      </c>
      <c r="F24" s="47">
        <v>42828</v>
      </c>
      <c r="G24" s="9" t="s">
        <v>1702</v>
      </c>
      <c r="H24" s="41"/>
      <c r="I24" s="11" t="s">
        <v>39</v>
      </c>
      <c r="J24" s="11" t="s">
        <v>67</v>
      </c>
      <c r="K24" s="11" t="s">
        <v>1349</v>
      </c>
      <c r="L24" s="11"/>
      <c r="M24" s="11">
        <v>537</v>
      </c>
      <c r="N24" s="11" t="s">
        <v>70</v>
      </c>
      <c r="O24" s="23" t="s">
        <v>104</v>
      </c>
      <c r="P24" s="23"/>
      <c r="Q24" s="13">
        <v>5</v>
      </c>
      <c r="R24" s="13">
        <v>3</v>
      </c>
      <c r="S24" s="3">
        <v>82</v>
      </c>
      <c r="T24" s="3">
        <v>200</v>
      </c>
      <c r="U24" s="5">
        <f t="shared" si="0"/>
        <v>44.034</v>
      </c>
      <c r="V24" s="3">
        <f t="shared" si="1"/>
        <v>3759</v>
      </c>
      <c r="W24" s="11" t="s">
        <v>40</v>
      </c>
      <c r="X24" s="11" t="s">
        <v>18</v>
      </c>
      <c r="Y24" s="11" t="s">
        <v>1350</v>
      </c>
      <c r="Z24" s="15">
        <v>1</v>
      </c>
      <c r="AA24" s="19">
        <v>42954</v>
      </c>
      <c r="AB24" s="19"/>
      <c r="AC24" s="23" t="s">
        <v>1351</v>
      </c>
      <c r="AD24" s="23">
        <v>180045.36</v>
      </c>
      <c r="AE24" s="23" t="s">
        <v>1352</v>
      </c>
      <c r="AF24" s="30">
        <v>42965</v>
      </c>
      <c r="AG24" s="23" t="s">
        <v>1353</v>
      </c>
      <c r="AH24" s="30">
        <v>52096</v>
      </c>
      <c r="AI24" s="23">
        <v>44.034</v>
      </c>
      <c r="AJ24" s="19"/>
      <c r="AK24" s="19"/>
      <c r="AL24" s="19"/>
      <c r="AM24" s="8" t="s">
        <v>21</v>
      </c>
      <c r="AN24" s="20">
        <v>42983</v>
      </c>
      <c r="AO24" s="21" t="s">
        <v>20</v>
      </c>
      <c r="AP24" s="81">
        <v>560302249959</v>
      </c>
      <c r="AQ24" s="5"/>
    </row>
    <row r="25" spans="1:43" ht="15">
      <c r="A25" s="11">
        <v>3</v>
      </c>
      <c r="B25" s="18" t="s">
        <v>74</v>
      </c>
      <c r="C25" s="11" t="s">
        <v>99</v>
      </c>
      <c r="D25" s="11" t="s">
        <v>100</v>
      </c>
      <c r="E25" s="11" t="s">
        <v>757</v>
      </c>
      <c r="F25" s="46">
        <v>42471</v>
      </c>
      <c r="G25" s="8" t="s">
        <v>1702</v>
      </c>
      <c r="H25" s="7"/>
      <c r="I25" s="11">
        <v>3</v>
      </c>
      <c r="J25" s="11" t="s">
        <v>67</v>
      </c>
      <c r="K25" s="11" t="s">
        <v>904</v>
      </c>
      <c r="L25" s="11" t="s">
        <v>78</v>
      </c>
      <c r="M25" s="11">
        <v>36.5</v>
      </c>
      <c r="N25" s="11" t="s">
        <v>70</v>
      </c>
      <c r="O25" s="11" t="s">
        <v>104</v>
      </c>
      <c r="P25" s="11" t="s">
        <v>17</v>
      </c>
      <c r="Q25" s="13">
        <v>4</v>
      </c>
      <c r="R25" s="13">
        <v>3</v>
      </c>
      <c r="S25" s="3">
        <v>137</v>
      </c>
      <c r="T25" s="3">
        <v>200</v>
      </c>
      <c r="U25" s="5">
        <f t="shared" si="0"/>
        <v>5.0005</v>
      </c>
      <c r="V25" s="3">
        <f t="shared" si="1"/>
        <v>255.5</v>
      </c>
      <c r="W25" s="11" t="s">
        <v>40</v>
      </c>
      <c r="X25" s="11" t="s">
        <v>18</v>
      </c>
      <c r="Y25" s="11" t="s">
        <v>905</v>
      </c>
      <c r="Z25" s="15">
        <v>1</v>
      </c>
      <c r="AA25" s="24">
        <v>42620</v>
      </c>
      <c r="AB25" s="24"/>
      <c r="AC25" s="11"/>
      <c r="AD25" s="11"/>
      <c r="AE25" s="11"/>
      <c r="AF25" s="11"/>
      <c r="AG25" s="11"/>
      <c r="AH25" s="11"/>
      <c r="AI25" s="11"/>
      <c r="AJ25" s="24"/>
      <c r="AK25" s="24"/>
      <c r="AL25" s="24"/>
      <c r="AM25" s="25" t="s">
        <v>19</v>
      </c>
      <c r="AN25" s="21"/>
      <c r="AO25" s="21"/>
      <c r="AP25" s="21"/>
      <c r="AQ25" s="5"/>
    </row>
    <row r="26" spans="1:43" ht="15">
      <c r="A26" s="11">
        <v>3</v>
      </c>
      <c r="B26" s="18" t="s">
        <v>74</v>
      </c>
      <c r="C26" s="11" t="s">
        <v>82</v>
      </c>
      <c r="D26" s="11" t="s">
        <v>186</v>
      </c>
      <c r="E26" s="11" t="s">
        <v>170</v>
      </c>
      <c r="F26" s="46">
        <v>42396</v>
      </c>
      <c r="G26" s="8" t="s">
        <v>1702</v>
      </c>
      <c r="H26" s="7"/>
      <c r="I26" s="27" t="s">
        <v>29</v>
      </c>
      <c r="J26" s="11" t="s">
        <v>64</v>
      </c>
      <c r="K26" s="11" t="s">
        <v>1576</v>
      </c>
      <c r="L26" s="11" t="s">
        <v>78</v>
      </c>
      <c r="M26" s="11">
        <v>8.2</v>
      </c>
      <c r="N26" s="11" t="s">
        <v>70</v>
      </c>
      <c r="O26" s="11" t="s">
        <v>23</v>
      </c>
      <c r="P26" s="11" t="s">
        <v>17</v>
      </c>
      <c r="Q26" s="13">
        <v>5</v>
      </c>
      <c r="R26" s="13">
        <v>3</v>
      </c>
      <c r="S26" s="3">
        <v>15</v>
      </c>
      <c r="T26" s="3">
        <v>200</v>
      </c>
      <c r="U26" s="5">
        <f t="shared" si="0"/>
        <v>0.12299999999999998</v>
      </c>
      <c r="V26" s="3">
        <f t="shared" si="1"/>
        <v>57.39999999999999</v>
      </c>
      <c r="W26" s="11" t="s">
        <v>40</v>
      </c>
      <c r="X26" s="11" t="s">
        <v>18</v>
      </c>
      <c r="Y26" s="11" t="s">
        <v>187</v>
      </c>
      <c r="Z26" s="15">
        <v>1</v>
      </c>
      <c r="AA26" s="19">
        <v>42751</v>
      </c>
      <c r="AB26" s="19"/>
      <c r="AC26" s="11" t="s">
        <v>188</v>
      </c>
      <c r="AD26" s="11">
        <v>3148.8</v>
      </c>
      <c r="AE26" s="11" t="s">
        <v>189</v>
      </c>
      <c r="AF26" s="19">
        <v>42762</v>
      </c>
      <c r="AG26" s="11" t="s">
        <v>190</v>
      </c>
      <c r="AH26" s="19">
        <v>51893</v>
      </c>
      <c r="AI26" s="11">
        <v>0.123</v>
      </c>
      <c r="AJ26" s="19"/>
      <c r="AK26" s="19"/>
      <c r="AL26" s="19"/>
      <c r="AM26" s="8" t="s">
        <v>21</v>
      </c>
      <c r="AN26" s="20">
        <v>42781</v>
      </c>
      <c r="AO26" s="21" t="s">
        <v>20</v>
      </c>
      <c r="AP26" s="82" t="s">
        <v>1817</v>
      </c>
      <c r="AQ26" s="5"/>
    </row>
    <row r="27" spans="1:43" ht="15">
      <c r="A27" s="11">
        <v>3</v>
      </c>
      <c r="B27" s="18" t="s">
        <v>74</v>
      </c>
      <c r="C27" s="11" t="s">
        <v>114</v>
      </c>
      <c r="D27" s="11" t="s">
        <v>145</v>
      </c>
      <c r="E27" s="11" t="s">
        <v>132</v>
      </c>
      <c r="F27" s="46">
        <v>42177</v>
      </c>
      <c r="G27" s="8" t="s">
        <v>1702</v>
      </c>
      <c r="H27" s="7" t="s">
        <v>1831</v>
      </c>
      <c r="I27" s="11" t="s">
        <v>39</v>
      </c>
      <c r="J27" s="11" t="s">
        <v>64</v>
      </c>
      <c r="K27" s="11" t="s">
        <v>1575</v>
      </c>
      <c r="L27" s="11" t="s">
        <v>78</v>
      </c>
      <c r="M27" s="11">
        <v>23.3</v>
      </c>
      <c r="N27" s="11" t="s">
        <v>70</v>
      </c>
      <c r="O27" s="11" t="s">
        <v>23</v>
      </c>
      <c r="P27" s="11" t="s">
        <v>17</v>
      </c>
      <c r="Q27" s="13">
        <v>4</v>
      </c>
      <c r="R27" s="13">
        <v>3</v>
      </c>
      <c r="S27" s="3">
        <v>20</v>
      </c>
      <c r="T27" s="3">
        <v>300</v>
      </c>
      <c r="U27" s="5">
        <f t="shared" si="0"/>
        <v>0.466</v>
      </c>
      <c r="V27" s="3">
        <f t="shared" si="1"/>
        <v>244.65</v>
      </c>
      <c r="W27" s="11" t="s">
        <v>40</v>
      </c>
      <c r="X27" s="11" t="s">
        <v>18</v>
      </c>
      <c r="Y27" s="11" t="s">
        <v>146</v>
      </c>
      <c r="Z27" s="15">
        <v>2</v>
      </c>
      <c r="AA27" s="19">
        <v>42460</v>
      </c>
      <c r="AB27" s="19"/>
      <c r="AC27" s="11" t="s">
        <v>147</v>
      </c>
      <c r="AD27" s="11">
        <v>152475.2</v>
      </c>
      <c r="AE27" s="11" t="s">
        <v>148</v>
      </c>
      <c r="AF27" s="24">
        <v>42472</v>
      </c>
      <c r="AG27" s="11" t="s">
        <v>149</v>
      </c>
      <c r="AH27" s="19">
        <v>44298</v>
      </c>
      <c r="AI27" s="11" t="s">
        <v>150</v>
      </c>
      <c r="AJ27" s="19"/>
      <c r="AK27" s="19"/>
      <c r="AL27" s="19" t="s">
        <v>1822</v>
      </c>
      <c r="AM27" s="8" t="s">
        <v>21</v>
      </c>
      <c r="AN27" s="21"/>
      <c r="AO27" s="21"/>
      <c r="AP27" s="21"/>
      <c r="AQ27" s="5"/>
    </row>
    <row r="28" spans="1:43" ht="15">
      <c r="A28" s="11">
        <v>3</v>
      </c>
      <c r="B28" s="18" t="s">
        <v>74</v>
      </c>
      <c r="C28" s="11" t="s">
        <v>162</v>
      </c>
      <c r="D28" s="11" t="s">
        <v>1183</v>
      </c>
      <c r="E28" s="11" t="s">
        <v>164</v>
      </c>
      <c r="F28" s="46">
        <v>42520</v>
      </c>
      <c r="G28" s="8" t="s">
        <v>1702</v>
      </c>
      <c r="H28" s="7"/>
      <c r="I28" s="11" t="s">
        <v>39</v>
      </c>
      <c r="J28" s="11" t="s">
        <v>67</v>
      </c>
      <c r="K28" s="11" t="s">
        <v>1520</v>
      </c>
      <c r="L28" s="11"/>
      <c r="M28" s="11">
        <v>4.4</v>
      </c>
      <c r="N28" s="11" t="s">
        <v>70</v>
      </c>
      <c r="O28" s="11" t="s">
        <v>104</v>
      </c>
      <c r="P28" s="11" t="s">
        <v>1213</v>
      </c>
      <c r="Q28" s="13">
        <v>4</v>
      </c>
      <c r="R28" s="13">
        <v>3</v>
      </c>
      <c r="S28" s="3">
        <v>60</v>
      </c>
      <c r="T28" s="3">
        <v>300</v>
      </c>
      <c r="U28" s="5">
        <f t="shared" si="0"/>
        <v>0.264</v>
      </c>
      <c r="V28" s="3">
        <f t="shared" si="1"/>
        <v>46.199999999999996</v>
      </c>
      <c r="W28" s="11" t="s">
        <v>40</v>
      </c>
      <c r="X28" s="11" t="s">
        <v>18</v>
      </c>
      <c r="Y28" s="11" t="s">
        <v>1214</v>
      </c>
      <c r="Z28" s="15">
        <v>1</v>
      </c>
      <c r="AA28" s="24">
        <v>42657</v>
      </c>
      <c r="AB28" s="24"/>
      <c r="AC28" s="11" t="s">
        <v>1215</v>
      </c>
      <c r="AD28" s="11">
        <v>1475.23</v>
      </c>
      <c r="AE28" s="11" t="s">
        <v>1213</v>
      </c>
      <c r="AF28" s="19">
        <v>42670</v>
      </c>
      <c r="AG28" s="11" t="s">
        <v>1216</v>
      </c>
      <c r="AH28" s="46">
        <v>51801</v>
      </c>
      <c r="AI28" s="26">
        <v>0.264</v>
      </c>
      <c r="AJ28" s="24"/>
      <c r="AK28" s="24"/>
      <c r="AL28" s="24"/>
      <c r="AM28" s="8" t="s">
        <v>21</v>
      </c>
      <c r="AN28" s="21"/>
      <c r="AO28" s="21"/>
      <c r="AP28" s="21"/>
      <c r="AQ28" s="5"/>
    </row>
    <row r="29" spans="1:43" ht="15">
      <c r="A29" s="23">
        <v>3</v>
      </c>
      <c r="B29" s="18" t="s">
        <v>74</v>
      </c>
      <c r="C29" s="23" t="s">
        <v>198</v>
      </c>
      <c r="D29" s="23" t="s">
        <v>1000</v>
      </c>
      <c r="E29" s="23" t="s">
        <v>1001</v>
      </c>
      <c r="F29" s="47">
        <v>42564</v>
      </c>
      <c r="G29" s="8" t="s">
        <v>1702</v>
      </c>
      <c r="H29" s="7"/>
      <c r="I29" s="28" t="s">
        <v>39</v>
      </c>
      <c r="J29" s="27" t="s">
        <v>67</v>
      </c>
      <c r="K29" s="23" t="s">
        <v>1002</v>
      </c>
      <c r="L29" s="23"/>
      <c r="M29" s="23">
        <v>190.4</v>
      </c>
      <c r="N29" s="23" t="s">
        <v>70</v>
      </c>
      <c r="O29" s="23" t="s">
        <v>104</v>
      </c>
      <c r="P29" s="23" t="s">
        <v>1003</v>
      </c>
      <c r="Q29" s="13">
        <v>4</v>
      </c>
      <c r="R29" s="13">
        <v>3</v>
      </c>
      <c r="S29" s="3">
        <v>142</v>
      </c>
      <c r="T29" s="3">
        <v>200</v>
      </c>
      <c r="U29" s="5">
        <f t="shared" si="0"/>
        <v>27.0368</v>
      </c>
      <c r="V29" s="3">
        <f t="shared" si="1"/>
        <v>1332.8000000000002</v>
      </c>
      <c r="W29" s="23" t="s">
        <v>40</v>
      </c>
      <c r="X29" s="23" t="s">
        <v>18</v>
      </c>
      <c r="Y29" s="23" t="s">
        <v>1004</v>
      </c>
      <c r="Z29" s="5">
        <v>3</v>
      </c>
      <c r="AA29" s="12" t="s">
        <v>1692</v>
      </c>
      <c r="AB29" s="12"/>
      <c r="AC29" s="23"/>
      <c r="AD29" s="23"/>
      <c r="AE29" s="23"/>
      <c r="AF29" s="29"/>
      <c r="AG29" s="23"/>
      <c r="AH29" s="29"/>
      <c r="AI29" s="23"/>
      <c r="AJ29" s="12"/>
      <c r="AK29" s="12"/>
      <c r="AL29" s="12"/>
      <c r="AM29" s="25" t="s">
        <v>19</v>
      </c>
      <c r="AN29" s="32">
        <v>43139</v>
      </c>
      <c r="AO29" s="21" t="s">
        <v>20</v>
      </c>
      <c r="AP29" s="21"/>
      <c r="AQ29" s="5"/>
    </row>
    <row r="30" spans="1:43" ht="15">
      <c r="A30" s="11">
        <v>3</v>
      </c>
      <c r="B30" s="18" t="s">
        <v>74</v>
      </c>
      <c r="C30" s="11" t="s">
        <v>963</v>
      </c>
      <c r="D30" s="11" t="s">
        <v>964</v>
      </c>
      <c r="E30" s="11" t="s">
        <v>965</v>
      </c>
      <c r="F30" s="46">
        <v>42562</v>
      </c>
      <c r="G30" s="8" t="s">
        <v>1702</v>
      </c>
      <c r="H30" s="7"/>
      <c r="I30" s="11">
        <v>3</v>
      </c>
      <c r="J30" s="11" t="s">
        <v>67</v>
      </c>
      <c r="K30" s="11" t="s">
        <v>1483</v>
      </c>
      <c r="L30" s="11" t="s">
        <v>22</v>
      </c>
      <c r="M30" s="11">
        <v>56.24</v>
      </c>
      <c r="N30" s="11" t="s">
        <v>70</v>
      </c>
      <c r="O30" s="11" t="s">
        <v>104</v>
      </c>
      <c r="P30" s="11" t="s">
        <v>17</v>
      </c>
      <c r="Q30" s="13">
        <v>5</v>
      </c>
      <c r="R30" s="13">
        <v>3</v>
      </c>
      <c r="S30" s="3">
        <v>20</v>
      </c>
      <c r="T30" s="3">
        <v>200</v>
      </c>
      <c r="U30" s="5">
        <f t="shared" si="0"/>
        <v>1.1248</v>
      </c>
      <c r="V30" s="3">
        <f t="shared" si="1"/>
        <v>393.68</v>
      </c>
      <c r="W30" s="11" t="s">
        <v>40</v>
      </c>
      <c r="X30" s="11" t="s">
        <v>18</v>
      </c>
      <c r="Y30" s="11" t="s">
        <v>972</v>
      </c>
      <c r="Z30" s="15">
        <v>1</v>
      </c>
      <c r="AA30" s="19">
        <v>42717</v>
      </c>
      <c r="AB30" s="19"/>
      <c r="AC30" s="11" t="s">
        <v>973</v>
      </c>
      <c r="AD30" s="11">
        <v>18856.15</v>
      </c>
      <c r="AE30" s="11" t="s">
        <v>974</v>
      </c>
      <c r="AF30" s="19">
        <v>42730</v>
      </c>
      <c r="AG30" s="11" t="s">
        <v>975</v>
      </c>
      <c r="AH30" s="19">
        <v>51861</v>
      </c>
      <c r="AI30" s="11">
        <v>1.125</v>
      </c>
      <c r="AJ30" s="19"/>
      <c r="AK30" s="19"/>
      <c r="AL30" s="19"/>
      <c r="AM30" s="8" t="s">
        <v>21</v>
      </c>
      <c r="AN30" s="20">
        <v>42744</v>
      </c>
      <c r="AO30" s="21" t="s">
        <v>20</v>
      </c>
      <c r="AP30" s="21"/>
      <c r="AQ30" s="5"/>
    </row>
    <row r="31" spans="1:43" ht="15">
      <c r="A31" s="11">
        <v>3</v>
      </c>
      <c r="B31" s="18" t="s">
        <v>74</v>
      </c>
      <c r="C31" s="11" t="s">
        <v>175</v>
      </c>
      <c r="D31" s="11" t="s">
        <v>1052</v>
      </c>
      <c r="E31" s="11" t="s">
        <v>1035</v>
      </c>
      <c r="F31" s="46">
        <v>42537</v>
      </c>
      <c r="G31" s="8" t="s">
        <v>1702</v>
      </c>
      <c r="H31" s="7"/>
      <c r="I31" s="11" t="s">
        <v>39</v>
      </c>
      <c r="J31" s="11" t="s">
        <v>67</v>
      </c>
      <c r="K31" s="11" t="s">
        <v>1053</v>
      </c>
      <c r="L31" s="11"/>
      <c r="M31" s="11">
        <v>19.5203</v>
      </c>
      <c r="N31" s="11" t="s">
        <v>70</v>
      </c>
      <c r="O31" s="11" t="s">
        <v>104</v>
      </c>
      <c r="P31" s="11" t="s">
        <v>1054</v>
      </c>
      <c r="Q31" s="13">
        <v>4</v>
      </c>
      <c r="R31" s="13">
        <v>3</v>
      </c>
      <c r="S31" s="3">
        <v>60</v>
      </c>
      <c r="T31" s="3">
        <v>300</v>
      </c>
      <c r="U31" s="5">
        <f t="shared" si="0"/>
        <v>1.1712179999999999</v>
      </c>
      <c r="V31" s="3">
        <f t="shared" si="1"/>
        <v>204.96314999999996</v>
      </c>
      <c r="W31" s="11" t="s">
        <v>40</v>
      </c>
      <c r="X31" s="11" t="s">
        <v>18</v>
      </c>
      <c r="Y31" s="11" t="s">
        <v>1055</v>
      </c>
      <c r="Z31" s="3">
        <v>2</v>
      </c>
      <c r="AA31" s="10" t="s">
        <v>1698</v>
      </c>
      <c r="AB31" s="10"/>
      <c r="AC31" s="11"/>
      <c r="AD31" s="11"/>
      <c r="AE31" s="11"/>
      <c r="AF31" s="11"/>
      <c r="AG31" s="11"/>
      <c r="AH31" s="11"/>
      <c r="AI31" s="11"/>
      <c r="AJ31" s="10"/>
      <c r="AK31" s="10"/>
      <c r="AL31" s="10"/>
      <c r="AM31" s="25" t="s">
        <v>19</v>
      </c>
      <c r="AN31" s="20">
        <v>43125</v>
      </c>
      <c r="AO31" s="21" t="s">
        <v>20</v>
      </c>
      <c r="AP31" s="21"/>
      <c r="AQ31" s="5"/>
    </row>
    <row r="32" spans="1:43" ht="15">
      <c r="A32" s="11">
        <v>3</v>
      </c>
      <c r="B32" s="18" t="s">
        <v>74</v>
      </c>
      <c r="C32" s="11" t="s">
        <v>538</v>
      </c>
      <c r="D32" s="11" t="s">
        <v>539</v>
      </c>
      <c r="E32" s="11" t="s">
        <v>540</v>
      </c>
      <c r="F32" s="46">
        <v>39485</v>
      </c>
      <c r="G32" s="8" t="s">
        <v>65</v>
      </c>
      <c r="H32" s="7"/>
      <c r="I32" s="11" t="s">
        <v>39</v>
      </c>
      <c r="J32" s="11" t="s">
        <v>102</v>
      </c>
      <c r="K32" s="11" t="s">
        <v>1628</v>
      </c>
      <c r="L32" s="11" t="s">
        <v>78</v>
      </c>
      <c r="M32" s="11">
        <v>2.8</v>
      </c>
      <c r="N32" s="11" t="s">
        <v>70</v>
      </c>
      <c r="O32" s="11" t="s">
        <v>104</v>
      </c>
      <c r="P32" s="11"/>
      <c r="Q32" s="13">
        <v>5</v>
      </c>
      <c r="R32" s="13">
        <v>3</v>
      </c>
      <c r="S32" s="3">
        <v>20</v>
      </c>
      <c r="T32" s="3">
        <v>200</v>
      </c>
      <c r="U32" s="5">
        <f t="shared" si="0"/>
        <v>0.056</v>
      </c>
      <c r="V32" s="3">
        <f t="shared" si="1"/>
        <v>19.6</v>
      </c>
      <c r="W32" s="11" t="s">
        <v>40</v>
      </c>
      <c r="X32" s="11" t="s">
        <v>79</v>
      </c>
      <c r="Y32" s="11"/>
      <c r="Z32" s="11"/>
      <c r="AA32" s="11"/>
      <c r="AB32" s="11"/>
      <c r="AC32" s="11"/>
      <c r="AD32" s="11"/>
      <c r="AE32" s="11" t="s">
        <v>543</v>
      </c>
      <c r="AF32" s="19">
        <v>42264</v>
      </c>
      <c r="AG32" s="11" t="s">
        <v>544</v>
      </c>
      <c r="AH32" s="19">
        <v>44867</v>
      </c>
      <c r="AI32" s="11">
        <v>1.33</v>
      </c>
      <c r="AJ32" s="11"/>
      <c r="AK32" s="11"/>
      <c r="AL32" s="11"/>
      <c r="AM32" s="8" t="s">
        <v>21</v>
      </c>
      <c r="AN32" s="20">
        <v>42723</v>
      </c>
      <c r="AO32" s="21" t="s">
        <v>24</v>
      </c>
      <c r="AP32" s="21"/>
      <c r="AQ32" s="5"/>
    </row>
    <row r="33" spans="1:43" ht="15">
      <c r="A33" s="11">
        <v>4</v>
      </c>
      <c r="B33" s="18" t="s">
        <v>74</v>
      </c>
      <c r="C33" s="11" t="s">
        <v>75</v>
      </c>
      <c r="D33" s="11" t="s">
        <v>1288</v>
      </c>
      <c r="E33" s="11" t="s">
        <v>1234</v>
      </c>
      <c r="F33" s="46">
        <v>42548</v>
      </c>
      <c r="G33" s="8" t="s">
        <v>1702</v>
      </c>
      <c r="H33" s="7"/>
      <c r="I33" s="11">
        <v>4</v>
      </c>
      <c r="J33" s="11" t="s">
        <v>72</v>
      </c>
      <c r="K33" s="11" t="s">
        <v>1681</v>
      </c>
      <c r="L33" s="11" t="s">
        <v>78</v>
      </c>
      <c r="M33" s="11">
        <v>1.3</v>
      </c>
      <c r="N33" s="11" t="s">
        <v>70</v>
      </c>
      <c r="O33" s="11" t="s">
        <v>104</v>
      </c>
      <c r="P33" s="11" t="s">
        <v>17</v>
      </c>
      <c r="Q33" s="13">
        <v>5</v>
      </c>
      <c r="R33" s="13">
        <v>3</v>
      </c>
      <c r="S33" s="3">
        <v>20</v>
      </c>
      <c r="T33" s="3">
        <v>200</v>
      </c>
      <c r="U33" s="5">
        <f t="shared" si="0"/>
        <v>0.026</v>
      </c>
      <c r="V33" s="3">
        <f t="shared" si="1"/>
        <v>9.1</v>
      </c>
      <c r="W33" s="11" t="s">
        <v>40</v>
      </c>
      <c r="X33" s="11" t="s">
        <v>18</v>
      </c>
      <c r="Y33" s="11" t="s">
        <v>1293</v>
      </c>
      <c r="Z33" s="3">
        <v>2</v>
      </c>
      <c r="AA33" s="10" t="s">
        <v>1696</v>
      </c>
      <c r="AB33" s="10"/>
      <c r="AC33" s="11"/>
      <c r="AD33" s="11"/>
      <c r="AE33" s="11"/>
      <c r="AF33" s="11"/>
      <c r="AG33" s="11"/>
      <c r="AH33" s="11"/>
      <c r="AI33" s="11"/>
      <c r="AJ33" s="10"/>
      <c r="AK33" s="10"/>
      <c r="AL33" s="10"/>
      <c r="AM33" s="25" t="s">
        <v>19</v>
      </c>
      <c r="AN33" s="20">
        <v>43024</v>
      </c>
      <c r="AO33" s="21" t="s">
        <v>20</v>
      </c>
      <c r="AP33" s="21"/>
      <c r="AQ33" s="5"/>
    </row>
    <row r="34" spans="1:43" ht="15">
      <c r="A34" s="11">
        <v>4</v>
      </c>
      <c r="B34" s="18" t="s">
        <v>74</v>
      </c>
      <c r="C34" s="11" t="s">
        <v>1341</v>
      </c>
      <c r="D34" s="11" t="s">
        <v>1346</v>
      </c>
      <c r="E34" s="23" t="s">
        <v>1343</v>
      </c>
      <c r="F34" s="2">
        <v>42828</v>
      </c>
      <c r="G34" s="9" t="s">
        <v>1702</v>
      </c>
      <c r="H34" s="41"/>
      <c r="I34" s="11" t="s">
        <v>39</v>
      </c>
      <c r="J34" s="11" t="s">
        <v>67</v>
      </c>
      <c r="K34" s="11" t="s">
        <v>1347</v>
      </c>
      <c r="L34" s="11"/>
      <c r="M34" s="11">
        <v>548</v>
      </c>
      <c r="N34" s="11" t="s">
        <v>70</v>
      </c>
      <c r="O34" s="23" t="s">
        <v>104</v>
      </c>
      <c r="P34" s="23"/>
      <c r="Q34" s="13">
        <v>5</v>
      </c>
      <c r="R34" s="13">
        <v>3</v>
      </c>
      <c r="S34" s="3">
        <v>82</v>
      </c>
      <c r="T34" s="3">
        <v>200</v>
      </c>
      <c r="U34" s="5">
        <f t="shared" si="0"/>
        <v>44.936</v>
      </c>
      <c r="V34" s="3">
        <f t="shared" si="1"/>
        <v>3836</v>
      </c>
      <c r="W34" s="11" t="s">
        <v>40</v>
      </c>
      <c r="X34" s="11" t="s">
        <v>18</v>
      </c>
      <c r="Y34" s="11" t="s">
        <v>1348</v>
      </c>
      <c r="Z34" s="15">
        <v>1</v>
      </c>
      <c r="AA34" s="19">
        <v>42954</v>
      </c>
      <c r="AB34" s="19"/>
      <c r="AC34" s="23"/>
      <c r="AD34" s="23"/>
      <c r="AE34" s="23"/>
      <c r="AF34" s="30"/>
      <c r="AG34" s="23"/>
      <c r="AH34" s="30"/>
      <c r="AI34" s="23"/>
      <c r="AJ34" s="19"/>
      <c r="AK34" s="19"/>
      <c r="AL34" s="19"/>
      <c r="AM34" s="25" t="s">
        <v>19</v>
      </c>
      <c r="AN34" s="20">
        <v>42954</v>
      </c>
      <c r="AO34" s="21" t="s">
        <v>20</v>
      </c>
      <c r="AP34" s="21"/>
      <c r="AQ34" s="5"/>
    </row>
    <row r="35" spans="1:43" ht="15">
      <c r="A35" s="11">
        <v>4</v>
      </c>
      <c r="B35" s="18" t="s">
        <v>74</v>
      </c>
      <c r="C35" s="11" t="s">
        <v>99</v>
      </c>
      <c r="D35" s="11" t="s">
        <v>292</v>
      </c>
      <c r="E35" s="11" t="s">
        <v>853</v>
      </c>
      <c r="F35" s="2">
        <v>42573</v>
      </c>
      <c r="G35" s="8" t="s">
        <v>1702</v>
      </c>
      <c r="H35" s="7"/>
      <c r="I35" s="11">
        <v>4</v>
      </c>
      <c r="J35" s="11" t="s">
        <v>67</v>
      </c>
      <c r="K35" s="11" t="s">
        <v>872</v>
      </c>
      <c r="L35" s="11" t="s">
        <v>78</v>
      </c>
      <c r="M35" s="11">
        <v>22</v>
      </c>
      <c r="N35" s="11" t="s">
        <v>70</v>
      </c>
      <c r="O35" s="11" t="s">
        <v>104</v>
      </c>
      <c r="P35" s="11" t="s">
        <v>17</v>
      </c>
      <c r="Q35" s="13">
        <v>4</v>
      </c>
      <c r="R35" s="13">
        <v>3</v>
      </c>
      <c r="S35" s="3">
        <v>137</v>
      </c>
      <c r="T35" s="3">
        <v>200</v>
      </c>
      <c r="U35" s="5">
        <f aca="true" t="shared" si="2" ref="U35:U51">(S35*M35)/1000</f>
        <v>3.014</v>
      </c>
      <c r="V35" s="3">
        <f aca="true" t="shared" si="3" ref="V35:V51">T35*M35*0.35*0.1</f>
        <v>154</v>
      </c>
      <c r="W35" s="11" t="s">
        <v>40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5" t="s">
        <v>19</v>
      </c>
      <c r="AN35" s="21"/>
      <c r="AO35" s="21"/>
      <c r="AP35" s="21"/>
      <c r="AQ35" s="5"/>
    </row>
    <row r="36" spans="1:43" ht="15">
      <c r="A36" s="11">
        <v>4</v>
      </c>
      <c r="B36" s="18" t="s">
        <v>74</v>
      </c>
      <c r="C36" s="11" t="s">
        <v>82</v>
      </c>
      <c r="D36" s="11" t="s">
        <v>83</v>
      </c>
      <c r="E36" s="11" t="s">
        <v>214</v>
      </c>
      <c r="F36" s="2">
        <v>42786</v>
      </c>
      <c r="G36" s="8" t="s">
        <v>1702</v>
      </c>
      <c r="H36" s="7"/>
      <c r="I36" s="27" t="s">
        <v>30</v>
      </c>
      <c r="J36" s="11" t="s">
        <v>64</v>
      </c>
      <c r="K36" s="11" t="s">
        <v>1580</v>
      </c>
      <c r="L36" s="11" t="s">
        <v>78</v>
      </c>
      <c r="M36" s="11">
        <v>272</v>
      </c>
      <c r="N36" s="11" t="s">
        <v>70</v>
      </c>
      <c r="O36" s="11" t="s">
        <v>23</v>
      </c>
      <c r="P36" s="11" t="s">
        <v>17</v>
      </c>
      <c r="Q36" s="13">
        <v>5</v>
      </c>
      <c r="R36" s="13">
        <v>3</v>
      </c>
      <c r="S36" s="3">
        <v>15</v>
      </c>
      <c r="T36" s="3">
        <v>200</v>
      </c>
      <c r="U36" s="5">
        <f t="shared" si="2"/>
        <v>4.08</v>
      </c>
      <c r="V36" s="3">
        <f t="shared" si="3"/>
        <v>1904</v>
      </c>
      <c r="W36" s="11" t="s">
        <v>40</v>
      </c>
      <c r="X36" s="11" t="s">
        <v>18</v>
      </c>
      <c r="Y36" s="11" t="s">
        <v>237</v>
      </c>
      <c r="Z36" s="15">
        <v>1</v>
      </c>
      <c r="AA36" s="19">
        <v>42997</v>
      </c>
      <c r="AB36" s="19"/>
      <c r="AC36" s="11"/>
      <c r="AD36" s="11"/>
      <c r="AE36" s="11"/>
      <c r="AF36" s="19"/>
      <c r="AG36" s="11"/>
      <c r="AH36" s="19"/>
      <c r="AI36" s="11"/>
      <c r="AJ36" s="19"/>
      <c r="AK36" s="19"/>
      <c r="AL36" s="19"/>
      <c r="AM36" s="25" t="s">
        <v>19</v>
      </c>
      <c r="AN36" s="20">
        <v>43024</v>
      </c>
      <c r="AO36" s="21" t="s">
        <v>20</v>
      </c>
      <c r="AP36" s="21"/>
      <c r="AQ36" s="5"/>
    </row>
    <row r="37" spans="1:43" ht="15">
      <c r="A37" s="11">
        <v>4</v>
      </c>
      <c r="B37" s="18" t="s">
        <v>74</v>
      </c>
      <c r="C37" s="11" t="s">
        <v>114</v>
      </c>
      <c r="D37" s="11" t="s">
        <v>151</v>
      </c>
      <c r="E37" s="11" t="s">
        <v>132</v>
      </c>
      <c r="F37" s="46">
        <v>42177</v>
      </c>
      <c r="G37" s="8" t="s">
        <v>1702</v>
      </c>
      <c r="H37" s="7" t="s">
        <v>1831</v>
      </c>
      <c r="I37" s="11" t="s">
        <v>39</v>
      </c>
      <c r="J37" s="11" t="s">
        <v>64</v>
      </c>
      <c r="K37" s="11" t="s">
        <v>1578</v>
      </c>
      <c r="L37" s="11" t="s">
        <v>78</v>
      </c>
      <c r="M37" s="11">
        <v>6.5</v>
      </c>
      <c r="N37" s="11" t="s">
        <v>70</v>
      </c>
      <c r="O37" s="11" t="s">
        <v>23</v>
      </c>
      <c r="P37" s="11" t="s">
        <v>17</v>
      </c>
      <c r="Q37" s="13">
        <v>4</v>
      </c>
      <c r="R37" s="13">
        <v>3</v>
      </c>
      <c r="S37" s="3">
        <v>20</v>
      </c>
      <c r="T37" s="3">
        <v>300</v>
      </c>
      <c r="U37" s="5">
        <f t="shared" si="2"/>
        <v>0.13</v>
      </c>
      <c r="V37" s="3">
        <f t="shared" si="3"/>
        <v>68.25</v>
      </c>
      <c r="W37" s="11" t="s">
        <v>40</v>
      </c>
      <c r="X37" s="11" t="s">
        <v>18</v>
      </c>
      <c r="Y37" s="11" t="s">
        <v>152</v>
      </c>
      <c r="Z37" s="15">
        <v>2</v>
      </c>
      <c r="AA37" s="19">
        <v>42460</v>
      </c>
      <c r="AB37" s="19"/>
      <c r="AC37" s="11" t="s">
        <v>153</v>
      </c>
      <c r="AD37" s="11">
        <v>2288</v>
      </c>
      <c r="AE37" s="11" t="s">
        <v>154</v>
      </c>
      <c r="AF37" s="19">
        <v>42488</v>
      </c>
      <c r="AG37" s="11" t="s">
        <v>155</v>
      </c>
      <c r="AH37" s="19">
        <v>51619</v>
      </c>
      <c r="AI37" s="11" t="s">
        <v>156</v>
      </c>
      <c r="AJ37" s="19"/>
      <c r="AK37" s="19"/>
      <c r="AL37" s="19" t="s">
        <v>1822</v>
      </c>
      <c r="AM37" s="8" t="s">
        <v>21</v>
      </c>
      <c r="AN37" s="21"/>
      <c r="AO37" s="21"/>
      <c r="AP37" s="21"/>
      <c r="AQ37" s="5"/>
    </row>
    <row r="38" spans="1:43" ht="15">
      <c r="A38" s="11">
        <v>4</v>
      </c>
      <c r="B38" s="18" t="s">
        <v>74</v>
      </c>
      <c r="C38" s="11" t="s">
        <v>162</v>
      </c>
      <c r="D38" s="11" t="s">
        <v>1183</v>
      </c>
      <c r="E38" s="11" t="s">
        <v>164</v>
      </c>
      <c r="F38" s="46">
        <v>42520</v>
      </c>
      <c r="G38" s="8" t="s">
        <v>1702</v>
      </c>
      <c r="H38" s="7"/>
      <c r="I38" s="11" t="s">
        <v>39</v>
      </c>
      <c r="J38" s="11" t="s">
        <v>67</v>
      </c>
      <c r="K38" s="11" t="s">
        <v>1519</v>
      </c>
      <c r="L38" s="11"/>
      <c r="M38" s="11">
        <v>2.4</v>
      </c>
      <c r="N38" s="11" t="s">
        <v>70</v>
      </c>
      <c r="O38" s="11" t="s">
        <v>104</v>
      </c>
      <c r="P38" s="11" t="s">
        <v>1209</v>
      </c>
      <c r="Q38" s="13">
        <v>4</v>
      </c>
      <c r="R38" s="13">
        <v>3</v>
      </c>
      <c r="S38" s="3">
        <v>60</v>
      </c>
      <c r="T38" s="3">
        <v>300</v>
      </c>
      <c r="U38" s="5">
        <f t="shared" si="2"/>
        <v>0.144</v>
      </c>
      <c r="V38" s="3">
        <f t="shared" si="3"/>
        <v>25.2</v>
      </c>
      <c r="W38" s="11" t="s">
        <v>40</v>
      </c>
      <c r="X38" s="11" t="s">
        <v>18</v>
      </c>
      <c r="Y38" s="11" t="s">
        <v>1210</v>
      </c>
      <c r="Z38" s="15">
        <v>1</v>
      </c>
      <c r="AA38" s="24">
        <v>42657</v>
      </c>
      <c r="AB38" s="24"/>
      <c r="AC38" s="11" t="s">
        <v>1211</v>
      </c>
      <c r="AD38" s="11">
        <v>804.67</v>
      </c>
      <c r="AE38" s="11" t="s">
        <v>1209</v>
      </c>
      <c r="AF38" s="19">
        <v>42670</v>
      </c>
      <c r="AG38" s="11" t="s">
        <v>1212</v>
      </c>
      <c r="AH38" s="19">
        <v>51801</v>
      </c>
      <c r="AI38" s="26">
        <v>0.144</v>
      </c>
      <c r="AJ38" s="24"/>
      <c r="AK38" s="24"/>
      <c r="AL38" s="24"/>
      <c r="AM38" s="8" t="s">
        <v>21</v>
      </c>
      <c r="AN38" s="21"/>
      <c r="AO38" s="21"/>
      <c r="AP38" s="21"/>
      <c r="AQ38" s="5"/>
    </row>
    <row r="39" spans="1:43" ht="15">
      <c r="A39" s="11">
        <v>4</v>
      </c>
      <c r="B39" s="18" t="s">
        <v>74</v>
      </c>
      <c r="C39" s="11" t="s">
        <v>198</v>
      </c>
      <c r="D39" s="11" t="s">
        <v>1085</v>
      </c>
      <c r="E39" s="11" t="s">
        <v>1001</v>
      </c>
      <c r="F39" s="46">
        <v>42564</v>
      </c>
      <c r="G39" s="8" t="s">
        <v>1702</v>
      </c>
      <c r="H39" s="7"/>
      <c r="I39" s="27" t="s">
        <v>39</v>
      </c>
      <c r="J39" s="27" t="s">
        <v>67</v>
      </c>
      <c r="K39" s="11" t="s">
        <v>1086</v>
      </c>
      <c r="L39" s="11"/>
      <c r="M39" s="11">
        <v>181</v>
      </c>
      <c r="N39" s="11" t="s">
        <v>70</v>
      </c>
      <c r="O39" s="11" t="s">
        <v>104</v>
      </c>
      <c r="P39" s="11" t="s">
        <v>1087</v>
      </c>
      <c r="Q39" s="13">
        <v>4</v>
      </c>
      <c r="R39" s="13">
        <v>3</v>
      </c>
      <c r="S39" s="3">
        <v>142</v>
      </c>
      <c r="T39" s="3">
        <v>200</v>
      </c>
      <c r="U39" s="5">
        <f t="shared" si="2"/>
        <v>25.702</v>
      </c>
      <c r="V39" s="3">
        <f t="shared" si="3"/>
        <v>1267</v>
      </c>
      <c r="W39" s="11" t="s">
        <v>40</v>
      </c>
      <c r="X39" s="11" t="s">
        <v>18</v>
      </c>
      <c r="Y39" s="11" t="s">
        <v>1088</v>
      </c>
      <c r="Z39" s="15">
        <v>1</v>
      </c>
      <c r="AA39" s="24">
        <v>42709</v>
      </c>
      <c r="AB39" s="24"/>
      <c r="AC39" s="11" t="s">
        <v>1089</v>
      </c>
      <c r="AD39" s="11">
        <v>60685.68</v>
      </c>
      <c r="AE39" s="11" t="s">
        <v>1090</v>
      </c>
      <c r="AF39" s="19">
        <v>42719</v>
      </c>
      <c r="AG39" s="11" t="s">
        <v>1091</v>
      </c>
      <c r="AH39" s="19">
        <v>51850</v>
      </c>
      <c r="AI39" s="11">
        <v>1267</v>
      </c>
      <c r="AJ39" s="24"/>
      <c r="AK39" s="24"/>
      <c r="AL39" s="24"/>
      <c r="AM39" s="8" t="s">
        <v>21</v>
      </c>
      <c r="AN39" s="20">
        <v>42730</v>
      </c>
      <c r="AO39" s="21" t="s">
        <v>20</v>
      </c>
      <c r="AP39" s="21"/>
      <c r="AQ39" s="5"/>
    </row>
    <row r="40" spans="1:43" ht="15">
      <c r="A40" s="11">
        <v>4</v>
      </c>
      <c r="B40" s="18" t="s">
        <v>74</v>
      </c>
      <c r="C40" s="11" t="s">
        <v>963</v>
      </c>
      <c r="D40" s="11" t="s">
        <v>964</v>
      </c>
      <c r="E40" s="11" t="s">
        <v>965</v>
      </c>
      <c r="F40" s="46">
        <v>42562</v>
      </c>
      <c r="G40" s="8" t="s">
        <v>1702</v>
      </c>
      <c r="H40" s="7" t="s">
        <v>1831</v>
      </c>
      <c r="I40" s="11">
        <v>4</v>
      </c>
      <c r="J40" s="11" t="s">
        <v>67</v>
      </c>
      <c r="K40" s="11" t="s">
        <v>966</v>
      </c>
      <c r="L40" s="11" t="s">
        <v>22</v>
      </c>
      <c r="M40" s="11">
        <v>8.89</v>
      </c>
      <c r="N40" s="11" t="s">
        <v>70</v>
      </c>
      <c r="O40" s="11" t="s">
        <v>104</v>
      </c>
      <c r="P40" s="11" t="s">
        <v>17</v>
      </c>
      <c r="Q40" s="13">
        <v>5</v>
      </c>
      <c r="R40" s="13">
        <v>3</v>
      </c>
      <c r="S40" s="3">
        <v>20</v>
      </c>
      <c r="T40" s="3">
        <v>200</v>
      </c>
      <c r="U40" s="5">
        <f t="shared" si="2"/>
        <v>0.1778</v>
      </c>
      <c r="V40" s="3">
        <f t="shared" si="3"/>
        <v>62.23</v>
      </c>
      <c r="W40" s="11" t="s">
        <v>40</v>
      </c>
      <c r="X40" s="11" t="s">
        <v>18</v>
      </c>
      <c r="Y40" s="11" t="s">
        <v>1842</v>
      </c>
      <c r="Z40" s="15">
        <v>2</v>
      </c>
      <c r="AA40" s="19">
        <v>42717</v>
      </c>
      <c r="AB40" s="19">
        <v>43270</v>
      </c>
      <c r="AC40" s="11"/>
      <c r="AD40" s="11"/>
      <c r="AE40" s="11"/>
      <c r="AF40" s="11"/>
      <c r="AG40" s="11"/>
      <c r="AH40" s="11"/>
      <c r="AI40" s="11"/>
      <c r="AJ40" s="19"/>
      <c r="AK40" s="19"/>
      <c r="AL40" s="19"/>
      <c r="AM40" s="25" t="s">
        <v>26</v>
      </c>
      <c r="AN40" s="20">
        <v>43238</v>
      </c>
      <c r="AO40" s="21" t="s">
        <v>20</v>
      </c>
      <c r="AP40" s="21"/>
      <c r="AQ40" s="5"/>
    </row>
    <row r="41" spans="1:43" ht="15">
      <c r="A41" s="11">
        <v>4</v>
      </c>
      <c r="B41" s="18" t="s">
        <v>74</v>
      </c>
      <c r="C41" s="11" t="s">
        <v>175</v>
      </c>
      <c r="D41" s="11" t="s">
        <v>1052</v>
      </c>
      <c r="E41" s="11" t="s">
        <v>1035</v>
      </c>
      <c r="F41" s="46">
        <v>42537</v>
      </c>
      <c r="G41" s="8" t="s">
        <v>1702</v>
      </c>
      <c r="H41" s="7"/>
      <c r="I41" s="11" t="s">
        <v>39</v>
      </c>
      <c r="J41" s="11" t="s">
        <v>67</v>
      </c>
      <c r="K41" s="11" t="s">
        <v>1502</v>
      </c>
      <c r="L41" s="11" t="s">
        <v>202</v>
      </c>
      <c r="M41" s="11">
        <v>17.0601</v>
      </c>
      <c r="N41" s="11" t="s">
        <v>70</v>
      </c>
      <c r="O41" s="11" t="s">
        <v>104</v>
      </c>
      <c r="P41" s="11" t="s">
        <v>1054</v>
      </c>
      <c r="Q41" s="13">
        <v>4</v>
      </c>
      <c r="R41" s="13">
        <v>3</v>
      </c>
      <c r="S41" s="3">
        <v>60</v>
      </c>
      <c r="T41" s="3">
        <v>300</v>
      </c>
      <c r="U41" s="5">
        <f t="shared" si="2"/>
        <v>1.0236059999999998</v>
      </c>
      <c r="V41" s="3">
        <f t="shared" si="3"/>
        <v>179.13105</v>
      </c>
      <c r="W41" s="11" t="s">
        <v>40</v>
      </c>
      <c r="X41" s="11" t="s">
        <v>18</v>
      </c>
      <c r="Y41" s="11" t="s">
        <v>1058</v>
      </c>
      <c r="Z41" s="15">
        <v>1</v>
      </c>
      <c r="AA41" s="24">
        <v>42688</v>
      </c>
      <c r="AB41" s="24"/>
      <c r="AC41" s="11" t="s">
        <v>1059</v>
      </c>
      <c r="AD41" s="11">
        <v>5719.92</v>
      </c>
      <c r="AE41" s="11" t="s">
        <v>1060</v>
      </c>
      <c r="AF41" s="19">
        <v>42699</v>
      </c>
      <c r="AG41" s="11" t="s">
        <v>1061</v>
      </c>
      <c r="AH41" s="19">
        <v>51830</v>
      </c>
      <c r="AI41" s="11">
        <v>1.024</v>
      </c>
      <c r="AJ41" s="24"/>
      <c r="AK41" s="24"/>
      <c r="AL41" s="24"/>
      <c r="AM41" s="8" t="s">
        <v>21</v>
      </c>
      <c r="AN41" s="21"/>
      <c r="AO41" s="21"/>
      <c r="AP41" s="21"/>
      <c r="AQ41" s="5"/>
    </row>
    <row r="42" spans="1:43" ht="15">
      <c r="A42" s="11">
        <v>4</v>
      </c>
      <c r="B42" s="18" t="s">
        <v>74</v>
      </c>
      <c r="C42" s="11" t="s">
        <v>538</v>
      </c>
      <c r="D42" s="11" t="s">
        <v>548</v>
      </c>
      <c r="E42" s="11" t="s">
        <v>540</v>
      </c>
      <c r="F42" s="46">
        <v>39485</v>
      </c>
      <c r="G42" s="8" t="s">
        <v>65</v>
      </c>
      <c r="H42" s="7"/>
      <c r="I42" s="11" t="s">
        <v>39</v>
      </c>
      <c r="J42" s="11" t="s">
        <v>102</v>
      </c>
      <c r="K42" s="11" t="s">
        <v>1629</v>
      </c>
      <c r="L42" s="11" t="s">
        <v>78</v>
      </c>
      <c r="M42" s="11">
        <v>5</v>
      </c>
      <c r="N42" s="11" t="s">
        <v>70</v>
      </c>
      <c r="O42" s="11" t="s">
        <v>104</v>
      </c>
      <c r="P42" s="11"/>
      <c r="Q42" s="13">
        <v>5</v>
      </c>
      <c r="R42" s="13">
        <v>3</v>
      </c>
      <c r="S42" s="3">
        <v>20</v>
      </c>
      <c r="T42" s="3">
        <v>200</v>
      </c>
      <c r="U42" s="5">
        <f t="shared" si="2"/>
        <v>0.1</v>
      </c>
      <c r="V42" s="3">
        <f t="shared" si="3"/>
        <v>35</v>
      </c>
      <c r="W42" s="11" t="s">
        <v>40</v>
      </c>
      <c r="X42" s="11" t="s">
        <v>79</v>
      </c>
      <c r="Y42" s="11"/>
      <c r="Z42" s="11"/>
      <c r="AA42" s="11"/>
      <c r="AB42" s="11"/>
      <c r="AC42" s="11"/>
      <c r="AD42" s="11"/>
      <c r="AE42" s="11" t="s">
        <v>549</v>
      </c>
      <c r="AF42" s="19">
        <v>42332</v>
      </c>
      <c r="AG42" s="11" t="s">
        <v>550</v>
      </c>
      <c r="AH42" s="19">
        <v>44857</v>
      </c>
      <c r="AI42" s="11">
        <v>57</v>
      </c>
      <c r="AJ42" s="11"/>
      <c r="AK42" s="11"/>
      <c r="AL42" s="11"/>
      <c r="AM42" s="8" t="s">
        <v>21</v>
      </c>
      <c r="AN42" s="20">
        <v>42723</v>
      </c>
      <c r="AO42" s="21" t="s">
        <v>24</v>
      </c>
      <c r="AP42" s="21"/>
      <c r="AQ42" s="5"/>
    </row>
    <row r="43" spans="1:43" ht="15">
      <c r="A43" s="11">
        <v>5</v>
      </c>
      <c r="B43" s="18" t="s">
        <v>74</v>
      </c>
      <c r="C43" s="11" t="s">
        <v>75</v>
      </c>
      <c r="D43" s="11" t="s">
        <v>1294</v>
      </c>
      <c r="E43" s="11" t="s">
        <v>1234</v>
      </c>
      <c r="F43" s="46">
        <v>42548</v>
      </c>
      <c r="G43" s="8" t="s">
        <v>1702</v>
      </c>
      <c r="H43" s="7"/>
      <c r="I43" s="11">
        <v>5</v>
      </c>
      <c r="J43" s="11" t="s">
        <v>72</v>
      </c>
      <c r="K43" s="11" t="s">
        <v>1682</v>
      </c>
      <c r="L43" s="11" t="s">
        <v>78</v>
      </c>
      <c r="M43" s="11">
        <v>2</v>
      </c>
      <c r="N43" s="11" t="s">
        <v>70</v>
      </c>
      <c r="O43" s="11" t="s">
        <v>104</v>
      </c>
      <c r="P43" s="11" t="s">
        <v>17</v>
      </c>
      <c r="Q43" s="13">
        <v>5</v>
      </c>
      <c r="R43" s="13">
        <v>3</v>
      </c>
      <c r="S43" s="3">
        <v>20</v>
      </c>
      <c r="T43" s="3">
        <v>200</v>
      </c>
      <c r="U43" s="5">
        <f t="shared" si="2"/>
        <v>0.04</v>
      </c>
      <c r="V43" s="3">
        <f t="shared" si="3"/>
        <v>14</v>
      </c>
      <c r="W43" s="11" t="s">
        <v>40</v>
      </c>
      <c r="X43" s="11" t="s">
        <v>18</v>
      </c>
      <c r="Y43" s="11" t="s">
        <v>1295</v>
      </c>
      <c r="Z43" s="3">
        <v>2</v>
      </c>
      <c r="AA43" s="10" t="s">
        <v>1696</v>
      </c>
      <c r="AB43" s="10"/>
      <c r="AC43" s="11"/>
      <c r="AD43" s="11"/>
      <c r="AE43" s="11"/>
      <c r="AF43" s="11"/>
      <c r="AG43" s="11"/>
      <c r="AH43" s="11"/>
      <c r="AI43" s="11"/>
      <c r="AJ43" s="10"/>
      <c r="AK43" s="10"/>
      <c r="AL43" s="10"/>
      <c r="AM43" s="25" t="s">
        <v>19</v>
      </c>
      <c r="AN43" s="20">
        <v>43024</v>
      </c>
      <c r="AO43" s="21" t="s">
        <v>20</v>
      </c>
      <c r="AP43" s="21"/>
      <c r="AQ43" s="5"/>
    </row>
    <row r="44" spans="1:43" ht="15">
      <c r="A44" s="11">
        <v>5</v>
      </c>
      <c r="B44" s="18" t="s">
        <v>74</v>
      </c>
      <c r="C44" s="11" t="s">
        <v>1341</v>
      </c>
      <c r="D44" s="11" t="s">
        <v>1346</v>
      </c>
      <c r="E44" s="23" t="s">
        <v>1343</v>
      </c>
      <c r="F44" s="2">
        <v>42828</v>
      </c>
      <c r="G44" s="9" t="s">
        <v>1702</v>
      </c>
      <c r="H44" s="41"/>
      <c r="I44" s="11" t="s">
        <v>39</v>
      </c>
      <c r="J44" s="11" t="s">
        <v>67</v>
      </c>
      <c r="K44" s="11" t="s">
        <v>1362</v>
      </c>
      <c r="L44" s="11"/>
      <c r="M44" s="11">
        <v>96</v>
      </c>
      <c r="N44" s="11" t="s">
        <v>70</v>
      </c>
      <c r="O44" s="23" t="s">
        <v>104</v>
      </c>
      <c r="P44" s="23"/>
      <c r="Q44" s="13">
        <v>5</v>
      </c>
      <c r="R44" s="13">
        <v>3</v>
      </c>
      <c r="S44" s="3">
        <v>82</v>
      </c>
      <c r="T44" s="3">
        <v>200</v>
      </c>
      <c r="U44" s="5">
        <f t="shared" si="2"/>
        <v>7.872</v>
      </c>
      <c r="V44" s="3">
        <f t="shared" si="3"/>
        <v>672</v>
      </c>
      <c r="W44" s="11" t="s">
        <v>40</v>
      </c>
      <c r="X44" s="11" t="s">
        <v>18</v>
      </c>
      <c r="Y44" s="11" t="s">
        <v>1363</v>
      </c>
      <c r="Z44" s="15">
        <v>1</v>
      </c>
      <c r="AA44" s="19">
        <v>42954</v>
      </c>
      <c r="AB44" s="19"/>
      <c r="AC44" s="23"/>
      <c r="AD44" s="23"/>
      <c r="AE44" s="23"/>
      <c r="AF44" s="30"/>
      <c r="AG44" s="23"/>
      <c r="AH44" s="30"/>
      <c r="AI44" s="23"/>
      <c r="AJ44" s="19"/>
      <c r="AK44" s="19"/>
      <c r="AL44" s="19"/>
      <c r="AM44" s="25" t="s">
        <v>19</v>
      </c>
      <c r="AN44" s="20">
        <v>42954</v>
      </c>
      <c r="AO44" s="21" t="s">
        <v>20</v>
      </c>
      <c r="AP44" s="21"/>
      <c r="AQ44" s="5"/>
    </row>
    <row r="45" spans="1:43" ht="15">
      <c r="A45" s="11">
        <v>5</v>
      </c>
      <c r="B45" s="18" t="s">
        <v>74</v>
      </c>
      <c r="C45" s="11" t="s">
        <v>99</v>
      </c>
      <c r="D45" s="11" t="s">
        <v>292</v>
      </c>
      <c r="E45" s="11" t="s">
        <v>757</v>
      </c>
      <c r="F45" s="46">
        <v>42471</v>
      </c>
      <c r="G45" s="8" t="s">
        <v>1702</v>
      </c>
      <c r="H45" s="7"/>
      <c r="I45" s="11">
        <v>5</v>
      </c>
      <c r="J45" s="11" t="s">
        <v>67</v>
      </c>
      <c r="K45" s="11" t="s">
        <v>894</v>
      </c>
      <c r="L45" s="11" t="s">
        <v>78</v>
      </c>
      <c r="M45" s="11">
        <v>8.1</v>
      </c>
      <c r="N45" s="11" t="s">
        <v>70</v>
      </c>
      <c r="O45" s="11" t="s">
        <v>104</v>
      </c>
      <c r="P45" s="11" t="s">
        <v>17</v>
      </c>
      <c r="Q45" s="13">
        <v>4</v>
      </c>
      <c r="R45" s="13">
        <v>3</v>
      </c>
      <c r="S45" s="3">
        <v>137</v>
      </c>
      <c r="T45" s="3">
        <v>200</v>
      </c>
      <c r="U45" s="5">
        <f t="shared" si="2"/>
        <v>1.1097000000000001</v>
      </c>
      <c r="V45" s="3">
        <f t="shared" si="3"/>
        <v>56.7</v>
      </c>
      <c r="W45" s="11" t="s">
        <v>40</v>
      </c>
      <c r="X45" s="11" t="s">
        <v>18</v>
      </c>
      <c r="Y45" s="11" t="s">
        <v>895</v>
      </c>
      <c r="Z45" s="15">
        <v>1</v>
      </c>
      <c r="AA45" s="24">
        <v>42620</v>
      </c>
      <c r="AB45" s="24"/>
      <c r="AC45" s="11"/>
      <c r="AD45" s="11"/>
      <c r="AE45" s="11"/>
      <c r="AF45" s="11"/>
      <c r="AG45" s="11"/>
      <c r="AH45" s="11"/>
      <c r="AI45" s="11"/>
      <c r="AJ45" s="24"/>
      <c r="AK45" s="24"/>
      <c r="AL45" s="24"/>
      <c r="AM45" s="25" t="s">
        <v>19</v>
      </c>
      <c r="AN45" s="21"/>
      <c r="AO45" s="21"/>
      <c r="AP45" s="21"/>
      <c r="AQ45" s="5"/>
    </row>
    <row r="46" spans="1:43" ht="15">
      <c r="A46" s="11">
        <v>5</v>
      </c>
      <c r="B46" s="18" t="s">
        <v>74</v>
      </c>
      <c r="C46" s="11" t="s">
        <v>82</v>
      </c>
      <c r="D46" s="11" t="s">
        <v>83</v>
      </c>
      <c r="E46" s="11" t="s">
        <v>214</v>
      </c>
      <c r="F46" s="2">
        <v>42786</v>
      </c>
      <c r="G46" s="8" t="s">
        <v>1702</v>
      </c>
      <c r="H46" s="7"/>
      <c r="I46" s="27" t="s">
        <v>31</v>
      </c>
      <c r="J46" s="11" t="s">
        <v>64</v>
      </c>
      <c r="K46" s="11" t="s">
        <v>1581</v>
      </c>
      <c r="L46" s="11" t="s">
        <v>78</v>
      </c>
      <c r="M46" s="11">
        <v>243</v>
      </c>
      <c r="N46" s="11" t="s">
        <v>70</v>
      </c>
      <c r="O46" s="11" t="s">
        <v>23</v>
      </c>
      <c r="P46" s="11" t="s">
        <v>17</v>
      </c>
      <c r="Q46" s="13">
        <v>5</v>
      </c>
      <c r="R46" s="13">
        <v>3</v>
      </c>
      <c r="S46" s="3">
        <v>15</v>
      </c>
      <c r="T46" s="3">
        <v>200</v>
      </c>
      <c r="U46" s="5">
        <f t="shared" si="2"/>
        <v>3.645</v>
      </c>
      <c r="V46" s="3">
        <f t="shared" si="3"/>
        <v>1701</v>
      </c>
      <c r="W46" s="11" t="s">
        <v>40</v>
      </c>
      <c r="X46" s="11" t="s">
        <v>18</v>
      </c>
      <c r="Y46" s="11" t="s">
        <v>250</v>
      </c>
      <c r="Z46" s="15">
        <v>1</v>
      </c>
      <c r="AA46" s="19">
        <v>42997</v>
      </c>
      <c r="AB46" s="19"/>
      <c r="AC46" s="11"/>
      <c r="AD46" s="11"/>
      <c r="AE46" s="11"/>
      <c r="AF46" s="19"/>
      <c r="AG46" s="11"/>
      <c r="AH46" s="19"/>
      <c r="AI46" s="11"/>
      <c r="AJ46" s="19"/>
      <c r="AK46" s="19"/>
      <c r="AL46" s="19"/>
      <c r="AM46" s="25" t="s">
        <v>19</v>
      </c>
      <c r="AN46" s="20">
        <v>43003</v>
      </c>
      <c r="AO46" s="21" t="s">
        <v>20</v>
      </c>
      <c r="AP46" s="21"/>
      <c r="AQ46" s="5"/>
    </row>
    <row r="47" spans="1:43" ht="15">
      <c r="A47" s="11">
        <v>5</v>
      </c>
      <c r="B47" s="18" t="s">
        <v>74</v>
      </c>
      <c r="C47" s="11" t="s">
        <v>114</v>
      </c>
      <c r="D47" s="11" t="s">
        <v>131</v>
      </c>
      <c r="E47" s="11" t="s">
        <v>132</v>
      </c>
      <c r="F47" s="46">
        <v>42177</v>
      </c>
      <c r="G47" s="8" t="s">
        <v>1702</v>
      </c>
      <c r="H47" s="93" t="s">
        <v>1831</v>
      </c>
      <c r="I47" s="11" t="s">
        <v>39</v>
      </c>
      <c r="J47" s="11" t="s">
        <v>64</v>
      </c>
      <c r="K47" s="11" t="s">
        <v>1571</v>
      </c>
      <c r="L47" s="11" t="s">
        <v>78</v>
      </c>
      <c r="M47" s="11">
        <v>16</v>
      </c>
      <c r="N47" s="11" t="s">
        <v>16</v>
      </c>
      <c r="O47" s="11" t="s">
        <v>23</v>
      </c>
      <c r="P47" s="11" t="s">
        <v>17</v>
      </c>
      <c r="Q47" s="13">
        <v>4</v>
      </c>
      <c r="R47" s="13">
        <v>3</v>
      </c>
      <c r="S47" s="3">
        <v>20</v>
      </c>
      <c r="T47" s="3">
        <v>300</v>
      </c>
      <c r="U47" s="5">
        <f t="shared" si="2"/>
        <v>0.32</v>
      </c>
      <c r="V47" s="3">
        <f t="shared" si="3"/>
        <v>168</v>
      </c>
      <c r="W47" s="11" t="s">
        <v>133</v>
      </c>
      <c r="X47" s="11" t="s">
        <v>18</v>
      </c>
      <c r="Y47" s="11" t="s">
        <v>134</v>
      </c>
      <c r="Z47" s="15">
        <v>1</v>
      </c>
      <c r="AA47" s="19">
        <v>42331</v>
      </c>
      <c r="AB47" s="19"/>
      <c r="AC47" s="11" t="s">
        <v>135</v>
      </c>
      <c r="AD47" s="11">
        <v>5632</v>
      </c>
      <c r="AE47" s="11" t="s">
        <v>136</v>
      </c>
      <c r="AF47" s="19">
        <v>42349</v>
      </c>
      <c r="AG47" s="11" t="s">
        <v>137</v>
      </c>
      <c r="AH47" s="19">
        <v>51481</v>
      </c>
      <c r="AI47" s="11" t="s">
        <v>138</v>
      </c>
      <c r="AJ47" s="19"/>
      <c r="AK47" s="19"/>
      <c r="AL47" s="19" t="s">
        <v>1822</v>
      </c>
      <c r="AM47" s="8" t="s">
        <v>21</v>
      </c>
      <c r="AN47" s="21"/>
      <c r="AO47" s="21"/>
      <c r="AP47" s="21"/>
      <c r="AQ47" s="5"/>
    </row>
    <row r="48" spans="1:43" ht="15">
      <c r="A48" s="11">
        <v>5</v>
      </c>
      <c r="B48" s="18" t="s">
        <v>74</v>
      </c>
      <c r="C48" s="11" t="s">
        <v>162</v>
      </c>
      <c r="D48" s="11" t="s">
        <v>1132</v>
      </c>
      <c r="E48" s="11" t="s">
        <v>164</v>
      </c>
      <c r="F48" s="46">
        <v>42520</v>
      </c>
      <c r="G48" s="8" t="s">
        <v>1702</v>
      </c>
      <c r="H48" s="7"/>
      <c r="I48" s="11" t="s">
        <v>39</v>
      </c>
      <c r="J48" s="11" t="s">
        <v>67</v>
      </c>
      <c r="K48" s="11" t="s">
        <v>1513</v>
      </c>
      <c r="L48" s="11"/>
      <c r="M48" s="11">
        <v>20.5</v>
      </c>
      <c r="N48" s="11" t="s">
        <v>70</v>
      </c>
      <c r="O48" s="11" t="s">
        <v>104</v>
      </c>
      <c r="P48" s="11" t="s">
        <v>1137</v>
      </c>
      <c r="Q48" s="13">
        <v>4</v>
      </c>
      <c r="R48" s="13">
        <v>3</v>
      </c>
      <c r="S48" s="3">
        <v>60</v>
      </c>
      <c r="T48" s="3">
        <v>300</v>
      </c>
      <c r="U48" s="5">
        <f t="shared" si="2"/>
        <v>1.23</v>
      </c>
      <c r="V48" s="3">
        <f t="shared" si="3"/>
        <v>215.25</v>
      </c>
      <c r="W48" s="11" t="s">
        <v>40</v>
      </c>
      <c r="X48" s="11" t="s">
        <v>18</v>
      </c>
      <c r="Y48" s="11" t="s">
        <v>1138</v>
      </c>
      <c r="Z48" s="3">
        <v>2</v>
      </c>
      <c r="AA48" s="10" t="s">
        <v>1697</v>
      </c>
      <c r="AB48" s="10"/>
      <c r="AC48" s="27" t="s">
        <v>1139</v>
      </c>
      <c r="AD48" s="11">
        <v>6873.24</v>
      </c>
      <c r="AE48" s="11" t="s">
        <v>1135</v>
      </c>
      <c r="AF48" s="19">
        <v>42860</v>
      </c>
      <c r="AG48" s="11" t="s">
        <v>1140</v>
      </c>
      <c r="AH48" s="19">
        <v>51991</v>
      </c>
      <c r="AI48" s="11">
        <v>1.23</v>
      </c>
      <c r="AJ48" s="10"/>
      <c r="AK48" s="10"/>
      <c r="AL48" s="10"/>
      <c r="AM48" s="8" t="s">
        <v>21</v>
      </c>
      <c r="AN48" s="20">
        <v>42865</v>
      </c>
      <c r="AO48" s="21" t="s">
        <v>20</v>
      </c>
      <c r="AP48" s="81">
        <v>132800093722</v>
      </c>
      <c r="AQ48" s="5"/>
    </row>
    <row r="49" spans="1:43" ht="15">
      <c r="A49" s="11">
        <v>5</v>
      </c>
      <c r="B49" s="18" t="s">
        <v>74</v>
      </c>
      <c r="C49" s="23" t="s">
        <v>198</v>
      </c>
      <c r="D49" s="23" t="s">
        <v>1219</v>
      </c>
      <c r="E49" s="11" t="s">
        <v>1220</v>
      </c>
      <c r="F49" s="46">
        <v>42641</v>
      </c>
      <c r="G49" s="8" t="s">
        <v>1702</v>
      </c>
      <c r="H49" s="7"/>
      <c r="I49" s="27" t="s">
        <v>39</v>
      </c>
      <c r="J49" s="27" t="s">
        <v>72</v>
      </c>
      <c r="K49" s="11" t="s">
        <v>1221</v>
      </c>
      <c r="L49" s="11" t="s">
        <v>202</v>
      </c>
      <c r="M49" s="11">
        <v>85</v>
      </c>
      <c r="N49" s="11" t="s">
        <v>70</v>
      </c>
      <c r="O49" s="11" t="s">
        <v>104</v>
      </c>
      <c r="P49" s="11" t="s">
        <v>1222</v>
      </c>
      <c r="Q49" s="13">
        <v>4</v>
      </c>
      <c r="R49" s="13">
        <v>3</v>
      </c>
      <c r="S49" s="3">
        <v>142</v>
      </c>
      <c r="T49" s="3">
        <v>200</v>
      </c>
      <c r="U49" s="5">
        <f t="shared" si="2"/>
        <v>12.07</v>
      </c>
      <c r="V49" s="3">
        <f t="shared" si="3"/>
        <v>595</v>
      </c>
      <c r="W49" s="11" t="s">
        <v>40</v>
      </c>
      <c r="X49" s="11" t="s">
        <v>18</v>
      </c>
      <c r="Y49" s="11" t="s">
        <v>1223</v>
      </c>
      <c r="Z49" s="3">
        <v>2</v>
      </c>
      <c r="AA49" s="10" t="s">
        <v>1694</v>
      </c>
      <c r="AB49" s="10"/>
      <c r="AC49" s="11" t="s">
        <v>1224</v>
      </c>
      <c r="AD49" s="11">
        <v>28498.8</v>
      </c>
      <c r="AE49" s="11" t="s">
        <v>992</v>
      </c>
      <c r="AF49" s="19">
        <v>42948</v>
      </c>
      <c r="AG49" s="11" t="s">
        <v>1225</v>
      </c>
      <c r="AH49" s="24">
        <v>52079</v>
      </c>
      <c r="AI49" s="11">
        <v>12.07</v>
      </c>
      <c r="AJ49" s="10"/>
      <c r="AK49" s="10"/>
      <c r="AL49" s="10"/>
      <c r="AM49" s="8" t="s">
        <v>21</v>
      </c>
      <c r="AN49" s="20">
        <v>42962</v>
      </c>
      <c r="AO49" s="21" t="s">
        <v>20</v>
      </c>
      <c r="AP49" s="81">
        <v>631926178630</v>
      </c>
      <c r="AQ49" s="5"/>
    </row>
    <row r="50" spans="1:43" ht="15">
      <c r="A50" s="11">
        <v>5</v>
      </c>
      <c r="B50" s="18" t="s">
        <v>74</v>
      </c>
      <c r="C50" s="11" t="s">
        <v>963</v>
      </c>
      <c r="D50" s="11" t="s">
        <v>964</v>
      </c>
      <c r="E50" s="11" t="s">
        <v>965</v>
      </c>
      <c r="F50" s="46">
        <v>42562</v>
      </c>
      <c r="G50" s="8" t="s">
        <v>1702</v>
      </c>
      <c r="H50" s="93" t="s">
        <v>1831</v>
      </c>
      <c r="I50" s="11">
        <v>5</v>
      </c>
      <c r="J50" s="11" t="s">
        <v>67</v>
      </c>
      <c r="K50" s="23" t="s">
        <v>1538</v>
      </c>
      <c r="L50" s="11" t="s">
        <v>22</v>
      </c>
      <c r="M50" s="11">
        <v>36.71</v>
      </c>
      <c r="N50" s="11" t="s">
        <v>70</v>
      </c>
      <c r="O50" s="11" t="s">
        <v>104</v>
      </c>
      <c r="P50" s="11" t="s">
        <v>17</v>
      </c>
      <c r="Q50" s="13">
        <v>5</v>
      </c>
      <c r="R50" s="13">
        <v>3</v>
      </c>
      <c r="S50" s="3">
        <v>20</v>
      </c>
      <c r="T50" s="3">
        <v>200</v>
      </c>
      <c r="U50" s="5">
        <f t="shared" si="2"/>
        <v>0.7342000000000001</v>
      </c>
      <c r="V50" s="3">
        <f t="shared" si="3"/>
        <v>256.96999999999997</v>
      </c>
      <c r="W50" s="11" t="s">
        <v>40</v>
      </c>
      <c r="X50" s="11" t="s">
        <v>18</v>
      </c>
      <c r="Y50" s="11" t="s">
        <v>1843</v>
      </c>
      <c r="Z50" s="15">
        <v>2</v>
      </c>
      <c r="AA50" s="19">
        <v>42717</v>
      </c>
      <c r="AB50" s="19">
        <v>43270</v>
      </c>
      <c r="AC50" s="11"/>
      <c r="AD50" s="11"/>
      <c r="AE50" s="11"/>
      <c r="AF50" s="11"/>
      <c r="AG50" s="11"/>
      <c r="AH50" s="11"/>
      <c r="AI50" s="11"/>
      <c r="AJ50" s="19"/>
      <c r="AK50" s="19"/>
      <c r="AL50" s="19"/>
      <c r="AM50" s="25" t="s">
        <v>26</v>
      </c>
      <c r="AN50" s="92">
        <v>43238</v>
      </c>
      <c r="AO50" s="21" t="s">
        <v>20</v>
      </c>
      <c r="AP50" s="21"/>
      <c r="AQ50" s="5"/>
    </row>
    <row r="51" spans="1:43" ht="15">
      <c r="A51" s="11">
        <v>5</v>
      </c>
      <c r="B51" s="18" t="s">
        <v>74</v>
      </c>
      <c r="C51" s="11" t="s">
        <v>175</v>
      </c>
      <c r="D51" s="11" t="s">
        <v>1062</v>
      </c>
      <c r="E51" s="11" t="s">
        <v>1063</v>
      </c>
      <c r="F51" s="46">
        <v>42556</v>
      </c>
      <c r="G51" s="8" t="s">
        <v>1702</v>
      </c>
      <c r="H51" s="7"/>
      <c r="I51" s="11" t="s">
        <v>39</v>
      </c>
      <c r="J51" s="11" t="s">
        <v>67</v>
      </c>
      <c r="K51" s="11" t="s">
        <v>1503</v>
      </c>
      <c r="L51" s="11"/>
      <c r="M51" s="11">
        <v>19</v>
      </c>
      <c r="N51" s="11" t="s">
        <v>70</v>
      </c>
      <c r="O51" s="11" t="s">
        <v>104</v>
      </c>
      <c r="P51" s="11" t="s">
        <v>1064</v>
      </c>
      <c r="Q51" s="13">
        <v>4</v>
      </c>
      <c r="R51" s="13">
        <v>3</v>
      </c>
      <c r="S51" s="3">
        <v>60</v>
      </c>
      <c r="T51" s="3">
        <v>300</v>
      </c>
      <c r="U51" s="5">
        <f t="shared" si="2"/>
        <v>1.14</v>
      </c>
      <c r="V51" s="3">
        <f t="shared" si="3"/>
        <v>199.5</v>
      </c>
      <c r="W51" s="11" t="s">
        <v>40</v>
      </c>
      <c r="X51" s="11" t="s">
        <v>18</v>
      </c>
      <c r="Y51" s="11" t="s">
        <v>1065</v>
      </c>
      <c r="Z51" s="15">
        <v>1</v>
      </c>
      <c r="AA51" s="24">
        <v>42688</v>
      </c>
      <c r="AB51" s="24"/>
      <c r="AC51" s="11" t="s">
        <v>1066</v>
      </c>
      <c r="AD51" s="11">
        <v>6370.32</v>
      </c>
      <c r="AE51" s="11" t="s">
        <v>1067</v>
      </c>
      <c r="AF51" s="19">
        <v>42699</v>
      </c>
      <c r="AG51" s="11" t="s">
        <v>1068</v>
      </c>
      <c r="AH51" s="19">
        <v>51830</v>
      </c>
      <c r="AI51" s="11">
        <v>1.14</v>
      </c>
      <c r="AJ51" s="24"/>
      <c r="AK51" s="24"/>
      <c r="AL51" s="24"/>
      <c r="AM51" s="8" t="s">
        <v>21</v>
      </c>
      <c r="AN51" s="21"/>
      <c r="AO51" s="21"/>
      <c r="AP51" s="21"/>
      <c r="AQ51" s="5"/>
    </row>
    <row r="52" spans="1:43" ht="15">
      <c r="A52" s="11">
        <v>5</v>
      </c>
      <c r="B52" s="18" t="s">
        <v>74</v>
      </c>
      <c r="C52" s="11" t="s">
        <v>538</v>
      </c>
      <c r="D52" s="11" t="s">
        <v>556</v>
      </c>
      <c r="E52" s="11" t="s">
        <v>540</v>
      </c>
      <c r="F52" s="46">
        <v>39485</v>
      </c>
      <c r="G52" s="8" t="s">
        <v>65</v>
      </c>
      <c r="H52" s="7"/>
      <c r="I52" s="11" t="s">
        <v>39</v>
      </c>
      <c r="J52" s="11" t="s">
        <v>68</v>
      </c>
      <c r="K52" s="11" t="s">
        <v>1666</v>
      </c>
      <c r="L52" s="11" t="s">
        <v>78</v>
      </c>
      <c r="M52" s="6"/>
      <c r="N52" s="11"/>
      <c r="O52" s="11" t="s">
        <v>104</v>
      </c>
      <c r="P52" s="11"/>
      <c r="Q52" s="16" t="s">
        <v>1480</v>
      </c>
      <c r="R52" s="13">
        <v>3</v>
      </c>
      <c r="S52" s="16" t="s">
        <v>1480</v>
      </c>
      <c r="T52" s="3">
        <v>200</v>
      </c>
      <c r="U52" s="16" t="s">
        <v>1689</v>
      </c>
      <c r="V52" s="5" t="s">
        <v>1688</v>
      </c>
      <c r="W52" s="11" t="s">
        <v>40</v>
      </c>
      <c r="X52" s="11" t="s">
        <v>79</v>
      </c>
      <c r="Y52" s="11"/>
      <c r="Z52" s="11"/>
      <c r="AA52" s="11"/>
      <c r="AB52" s="11"/>
      <c r="AC52" s="11"/>
      <c r="AD52" s="11"/>
      <c r="AE52" s="11" t="s">
        <v>557</v>
      </c>
      <c r="AF52" s="19">
        <v>42342</v>
      </c>
      <c r="AG52" s="11" t="s">
        <v>558</v>
      </c>
      <c r="AH52" s="19">
        <v>44238</v>
      </c>
      <c r="AI52" s="11">
        <v>258</v>
      </c>
      <c r="AJ52" s="11"/>
      <c r="AK52" s="11"/>
      <c r="AL52" s="11"/>
      <c r="AM52" s="8" t="s">
        <v>21</v>
      </c>
      <c r="AN52" s="20">
        <v>42723</v>
      </c>
      <c r="AO52" s="21" t="s">
        <v>24</v>
      </c>
      <c r="AP52" s="21"/>
      <c r="AQ52" s="5" t="s">
        <v>69</v>
      </c>
    </row>
    <row r="53" spans="1:43" ht="15">
      <c r="A53" s="11">
        <v>6</v>
      </c>
      <c r="B53" s="18" t="s">
        <v>74</v>
      </c>
      <c r="C53" s="11" t="s">
        <v>75</v>
      </c>
      <c r="D53" s="11" t="s">
        <v>1296</v>
      </c>
      <c r="E53" s="11" t="s">
        <v>1234</v>
      </c>
      <c r="F53" s="46">
        <v>42548</v>
      </c>
      <c r="G53" s="8" t="s">
        <v>1702</v>
      </c>
      <c r="H53" s="7"/>
      <c r="I53" s="11">
        <v>6</v>
      </c>
      <c r="J53" s="11" t="s">
        <v>72</v>
      </c>
      <c r="K53" s="11" t="s">
        <v>1683</v>
      </c>
      <c r="L53" s="11" t="s">
        <v>1248</v>
      </c>
      <c r="M53" s="11">
        <v>7.8</v>
      </c>
      <c r="N53" s="11" t="s">
        <v>70</v>
      </c>
      <c r="O53" s="11" t="s">
        <v>104</v>
      </c>
      <c r="P53" s="11" t="s">
        <v>17</v>
      </c>
      <c r="Q53" s="13">
        <v>5</v>
      </c>
      <c r="R53" s="13">
        <v>3</v>
      </c>
      <c r="S53" s="3">
        <v>20</v>
      </c>
      <c r="T53" s="3">
        <v>200</v>
      </c>
      <c r="U53" s="5">
        <f aca="true" t="shared" si="4" ref="U53:U75">(S53*M53)/1000</f>
        <v>0.156</v>
      </c>
      <c r="V53" s="3">
        <f aca="true" t="shared" si="5" ref="V53:V116">T53*M53*0.35*0.1</f>
        <v>54.6</v>
      </c>
      <c r="W53" s="11" t="s">
        <v>40</v>
      </c>
      <c r="X53" s="11" t="s">
        <v>18</v>
      </c>
      <c r="Y53" s="11" t="s">
        <v>1297</v>
      </c>
      <c r="Z53" s="3">
        <v>2</v>
      </c>
      <c r="AA53" s="10" t="s">
        <v>1696</v>
      </c>
      <c r="AB53" s="10"/>
      <c r="AC53" s="11"/>
      <c r="AD53" s="11"/>
      <c r="AE53" s="11"/>
      <c r="AF53" s="11"/>
      <c r="AG53" s="11"/>
      <c r="AH53" s="11"/>
      <c r="AI53" s="11"/>
      <c r="AJ53" s="10"/>
      <c r="AK53" s="10"/>
      <c r="AL53" s="10"/>
      <c r="AM53" s="25" t="s">
        <v>19</v>
      </c>
      <c r="AN53" s="20">
        <v>43024</v>
      </c>
      <c r="AO53" s="21" t="s">
        <v>20</v>
      </c>
      <c r="AP53" s="21"/>
      <c r="AQ53" s="5"/>
    </row>
    <row r="54" spans="1:43" ht="15">
      <c r="A54" s="11">
        <v>6</v>
      </c>
      <c r="B54" s="18" t="s">
        <v>74</v>
      </c>
      <c r="C54" s="11" t="s">
        <v>1341</v>
      </c>
      <c r="D54" s="11" t="s">
        <v>1354</v>
      </c>
      <c r="E54" s="23" t="s">
        <v>1343</v>
      </c>
      <c r="F54" s="2">
        <v>42828</v>
      </c>
      <c r="G54" s="9" t="s">
        <v>1702</v>
      </c>
      <c r="H54" s="41"/>
      <c r="I54" s="11" t="s">
        <v>39</v>
      </c>
      <c r="J54" s="11" t="s">
        <v>67</v>
      </c>
      <c r="K54" s="11" t="s">
        <v>1355</v>
      </c>
      <c r="L54" s="11"/>
      <c r="M54" s="11">
        <v>4.3</v>
      </c>
      <c r="N54" s="11" t="s">
        <v>70</v>
      </c>
      <c r="O54" s="23" t="s">
        <v>104</v>
      </c>
      <c r="P54" s="23"/>
      <c r="Q54" s="13">
        <v>5</v>
      </c>
      <c r="R54" s="13">
        <v>3</v>
      </c>
      <c r="S54" s="3">
        <v>82</v>
      </c>
      <c r="T54" s="3">
        <v>200</v>
      </c>
      <c r="U54" s="5">
        <f t="shared" si="4"/>
        <v>0.35259999999999997</v>
      </c>
      <c r="V54" s="3">
        <f t="shared" si="5"/>
        <v>30.1</v>
      </c>
      <c r="W54" s="11" t="s">
        <v>40</v>
      </c>
      <c r="X54" s="11" t="s">
        <v>18</v>
      </c>
      <c r="Y54" s="11" t="s">
        <v>1356</v>
      </c>
      <c r="Z54" s="15">
        <v>1</v>
      </c>
      <c r="AA54" s="19">
        <v>42954</v>
      </c>
      <c r="AB54" s="19"/>
      <c r="AC54" s="23"/>
      <c r="AD54" s="23"/>
      <c r="AE54" s="23"/>
      <c r="AF54" s="30"/>
      <c r="AG54" s="23"/>
      <c r="AH54" s="30"/>
      <c r="AI54" s="23"/>
      <c r="AJ54" s="19"/>
      <c r="AK54" s="19"/>
      <c r="AL54" s="19"/>
      <c r="AM54" s="25" t="s">
        <v>19</v>
      </c>
      <c r="AN54" s="20">
        <v>42954</v>
      </c>
      <c r="AO54" s="21" t="s">
        <v>20</v>
      </c>
      <c r="AP54" s="21"/>
      <c r="AQ54" s="5"/>
    </row>
    <row r="55" spans="1:43" ht="15">
      <c r="A55" s="11">
        <v>6</v>
      </c>
      <c r="B55" s="18" t="s">
        <v>74</v>
      </c>
      <c r="C55" s="11" t="s">
        <v>99</v>
      </c>
      <c r="D55" s="11" t="s">
        <v>292</v>
      </c>
      <c r="E55" s="11" t="s">
        <v>757</v>
      </c>
      <c r="F55" s="46">
        <v>42471</v>
      </c>
      <c r="G55" s="8" t="s">
        <v>1702</v>
      </c>
      <c r="H55" s="7"/>
      <c r="I55" s="11">
        <v>6</v>
      </c>
      <c r="J55" s="11" t="s">
        <v>67</v>
      </c>
      <c r="K55" s="11" t="s">
        <v>856</v>
      </c>
      <c r="L55" s="11" t="s">
        <v>78</v>
      </c>
      <c r="M55" s="11">
        <v>12.3</v>
      </c>
      <c r="N55" s="11" t="s">
        <v>70</v>
      </c>
      <c r="O55" s="11" t="s">
        <v>104</v>
      </c>
      <c r="P55" s="11" t="s">
        <v>17</v>
      </c>
      <c r="Q55" s="13">
        <v>4</v>
      </c>
      <c r="R55" s="13">
        <v>3</v>
      </c>
      <c r="S55" s="3">
        <v>137</v>
      </c>
      <c r="T55" s="3">
        <v>200</v>
      </c>
      <c r="U55" s="5">
        <f t="shared" si="4"/>
        <v>1.6851</v>
      </c>
      <c r="V55" s="3">
        <f t="shared" si="5"/>
        <v>86.10000000000001</v>
      </c>
      <c r="W55" s="11" t="s">
        <v>40</v>
      </c>
      <c r="X55" s="11" t="s">
        <v>18</v>
      </c>
      <c r="Y55" s="11" t="s">
        <v>857</v>
      </c>
      <c r="Z55" s="15">
        <v>1</v>
      </c>
      <c r="AA55" s="24">
        <v>42620</v>
      </c>
      <c r="AB55" s="24"/>
      <c r="AC55" s="11" t="s">
        <v>858</v>
      </c>
      <c r="AD55" s="11">
        <v>4123.94</v>
      </c>
      <c r="AE55" s="11" t="s">
        <v>859</v>
      </c>
      <c r="AF55" s="24">
        <v>42633</v>
      </c>
      <c r="AG55" s="11" t="s">
        <v>860</v>
      </c>
      <c r="AH55" s="24">
        <v>15239</v>
      </c>
      <c r="AI55" s="11">
        <v>1.685</v>
      </c>
      <c r="AJ55" s="24"/>
      <c r="AK55" s="24"/>
      <c r="AL55" s="24"/>
      <c r="AM55" s="8" t="s">
        <v>21</v>
      </c>
      <c r="AN55" s="21"/>
      <c r="AO55" s="21"/>
      <c r="AP55" s="21"/>
      <c r="AQ55" s="5"/>
    </row>
    <row r="56" spans="1:43" ht="15">
      <c r="A56" s="11">
        <v>6</v>
      </c>
      <c r="B56" s="18" t="s">
        <v>74</v>
      </c>
      <c r="C56" s="11" t="s">
        <v>82</v>
      </c>
      <c r="D56" s="11" t="s">
        <v>83</v>
      </c>
      <c r="E56" s="11" t="s">
        <v>214</v>
      </c>
      <c r="F56" s="2">
        <v>42786</v>
      </c>
      <c r="G56" s="8" t="s">
        <v>1702</v>
      </c>
      <c r="H56" s="7"/>
      <c r="I56" s="27" t="s">
        <v>32</v>
      </c>
      <c r="J56" s="11" t="s">
        <v>64</v>
      </c>
      <c r="K56" s="11" t="s">
        <v>1577</v>
      </c>
      <c r="L56" s="11" t="s">
        <v>78</v>
      </c>
      <c r="M56" s="11">
        <v>243</v>
      </c>
      <c r="N56" s="11" t="s">
        <v>70</v>
      </c>
      <c r="O56" s="11" t="s">
        <v>23</v>
      </c>
      <c r="P56" s="11" t="s">
        <v>17</v>
      </c>
      <c r="Q56" s="13">
        <v>5</v>
      </c>
      <c r="R56" s="13">
        <v>3</v>
      </c>
      <c r="S56" s="3">
        <v>15</v>
      </c>
      <c r="T56" s="3">
        <v>200</v>
      </c>
      <c r="U56" s="5">
        <f t="shared" si="4"/>
        <v>3.645</v>
      </c>
      <c r="V56" s="3">
        <f t="shared" si="5"/>
        <v>1701</v>
      </c>
      <c r="W56" s="11" t="s">
        <v>40</v>
      </c>
      <c r="X56" s="11" t="s">
        <v>18</v>
      </c>
      <c r="Y56" s="11" t="s">
        <v>238</v>
      </c>
      <c r="Z56" s="15">
        <v>1</v>
      </c>
      <c r="AA56" s="19">
        <v>42997</v>
      </c>
      <c r="AB56" s="19"/>
      <c r="AC56" s="11" t="s">
        <v>239</v>
      </c>
      <c r="AD56" s="11">
        <v>806144</v>
      </c>
      <c r="AE56" s="11" t="s">
        <v>240</v>
      </c>
      <c r="AF56" s="19">
        <v>42997</v>
      </c>
      <c r="AG56" s="11" t="s">
        <v>241</v>
      </c>
      <c r="AH56" s="19">
        <v>52128</v>
      </c>
      <c r="AI56" s="11">
        <v>11.28</v>
      </c>
      <c r="AJ56" s="19"/>
      <c r="AK56" s="19"/>
      <c r="AL56" s="19"/>
      <c r="AM56" s="8" t="s">
        <v>21</v>
      </c>
      <c r="AN56" s="20">
        <v>43053</v>
      </c>
      <c r="AO56" s="21" t="s">
        <v>20</v>
      </c>
      <c r="AP56" s="85" t="s">
        <v>1818</v>
      </c>
      <c r="AQ56" s="5"/>
    </row>
    <row r="57" spans="1:43" ht="15">
      <c r="A57" s="11">
        <v>6</v>
      </c>
      <c r="B57" s="18" t="s">
        <v>74</v>
      </c>
      <c r="C57" s="11" t="s">
        <v>114</v>
      </c>
      <c r="D57" s="11" t="s">
        <v>685</v>
      </c>
      <c r="E57" s="11" t="s">
        <v>132</v>
      </c>
      <c r="F57" s="46">
        <v>42177</v>
      </c>
      <c r="G57" s="8" t="s">
        <v>1702</v>
      </c>
      <c r="H57" s="93" t="s">
        <v>1831</v>
      </c>
      <c r="I57" s="11" t="s">
        <v>39</v>
      </c>
      <c r="J57" s="11" t="s">
        <v>67</v>
      </c>
      <c r="K57" s="11" t="s">
        <v>1496</v>
      </c>
      <c r="L57" s="11" t="s">
        <v>15</v>
      </c>
      <c r="M57" s="11">
        <v>2.5</v>
      </c>
      <c r="N57" s="11" t="s">
        <v>16</v>
      </c>
      <c r="O57" s="11" t="s">
        <v>104</v>
      </c>
      <c r="P57" s="11" t="s">
        <v>17</v>
      </c>
      <c r="Q57" s="13">
        <v>4</v>
      </c>
      <c r="R57" s="13">
        <v>3</v>
      </c>
      <c r="S57" s="3">
        <v>20</v>
      </c>
      <c r="T57" s="3">
        <v>300</v>
      </c>
      <c r="U57" s="5">
        <f t="shared" si="4"/>
        <v>0.05</v>
      </c>
      <c r="V57" s="3">
        <f t="shared" si="5"/>
        <v>26.25</v>
      </c>
      <c r="W57" s="11" t="s">
        <v>133</v>
      </c>
      <c r="X57" s="11" t="s">
        <v>18</v>
      </c>
      <c r="Y57" s="11" t="s">
        <v>688</v>
      </c>
      <c r="Z57" s="15">
        <v>1</v>
      </c>
      <c r="AA57" s="19">
        <v>42331</v>
      </c>
      <c r="AB57" s="19"/>
      <c r="AC57" s="11" t="s">
        <v>689</v>
      </c>
      <c r="AD57" s="11">
        <v>1409.7</v>
      </c>
      <c r="AE57" s="11" t="s">
        <v>690</v>
      </c>
      <c r="AF57" s="24">
        <v>42342</v>
      </c>
      <c r="AG57" s="11" t="s">
        <v>691</v>
      </c>
      <c r="AH57" s="19">
        <v>51474</v>
      </c>
      <c r="AI57" s="11" t="s">
        <v>692</v>
      </c>
      <c r="AJ57" s="19"/>
      <c r="AK57" s="19"/>
      <c r="AL57" s="19" t="s">
        <v>1822</v>
      </c>
      <c r="AM57" s="8" t="s">
        <v>21</v>
      </c>
      <c r="AN57" s="21"/>
      <c r="AO57" s="21"/>
      <c r="AP57" s="21"/>
      <c r="AQ57" s="5"/>
    </row>
    <row r="58" spans="1:43" ht="15">
      <c r="A58" s="11">
        <v>6</v>
      </c>
      <c r="B58" s="18" t="s">
        <v>74</v>
      </c>
      <c r="C58" s="11" t="s">
        <v>162</v>
      </c>
      <c r="D58" s="11" t="s">
        <v>163</v>
      </c>
      <c r="E58" s="11" t="s">
        <v>164</v>
      </c>
      <c r="F58" s="46">
        <v>42520</v>
      </c>
      <c r="G58" s="8" t="s">
        <v>1702</v>
      </c>
      <c r="H58" s="7"/>
      <c r="I58" s="11" t="s">
        <v>39</v>
      </c>
      <c r="J58" s="11" t="s">
        <v>64</v>
      </c>
      <c r="K58" s="11" t="s">
        <v>1569</v>
      </c>
      <c r="L58" s="11"/>
      <c r="M58" s="11">
        <v>8.3</v>
      </c>
      <c r="N58" s="11" t="s">
        <v>70</v>
      </c>
      <c r="O58" s="11" t="s">
        <v>104</v>
      </c>
      <c r="P58" s="11" t="s">
        <v>165</v>
      </c>
      <c r="Q58" s="13">
        <v>4</v>
      </c>
      <c r="R58" s="13">
        <v>3</v>
      </c>
      <c r="S58" s="3">
        <v>60</v>
      </c>
      <c r="T58" s="3">
        <v>300</v>
      </c>
      <c r="U58" s="5">
        <f t="shared" si="4"/>
        <v>0.49800000000000005</v>
      </c>
      <c r="V58" s="3">
        <f t="shared" si="5"/>
        <v>87.15</v>
      </c>
      <c r="W58" s="11" t="s">
        <v>40</v>
      </c>
      <c r="X58" s="11" t="s">
        <v>18</v>
      </c>
      <c r="Y58" s="11" t="s">
        <v>166</v>
      </c>
      <c r="Z58" s="15">
        <v>1</v>
      </c>
      <c r="AA58" s="24">
        <v>42657</v>
      </c>
      <c r="AB58" s="24"/>
      <c r="AC58" s="11" t="s">
        <v>167</v>
      </c>
      <c r="AD58" s="11">
        <v>2921.6</v>
      </c>
      <c r="AE58" s="11" t="s">
        <v>165</v>
      </c>
      <c r="AF58" s="19">
        <v>42670</v>
      </c>
      <c r="AG58" s="11" t="s">
        <v>168</v>
      </c>
      <c r="AH58" s="19">
        <v>51801</v>
      </c>
      <c r="AI58" s="26">
        <v>0.498</v>
      </c>
      <c r="AJ58" s="24"/>
      <c r="AK58" s="24"/>
      <c r="AL58" s="24"/>
      <c r="AM58" s="8" t="s">
        <v>21</v>
      </c>
      <c r="AN58" s="20">
        <v>42941</v>
      </c>
      <c r="AO58" s="21" t="s">
        <v>20</v>
      </c>
      <c r="AP58" s="21"/>
      <c r="AQ58" s="5"/>
    </row>
    <row r="59" spans="1:43" ht="15">
      <c r="A59" s="11">
        <v>6</v>
      </c>
      <c r="B59" s="18" t="s">
        <v>74</v>
      </c>
      <c r="C59" s="11" t="s">
        <v>963</v>
      </c>
      <c r="D59" s="11" t="s">
        <v>964</v>
      </c>
      <c r="E59" s="11" t="s">
        <v>965</v>
      </c>
      <c r="F59" s="46">
        <v>42562</v>
      </c>
      <c r="G59" s="8" t="s">
        <v>1702</v>
      </c>
      <c r="H59" s="93" t="s">
        <v>1831</v>
      </c>
      <c r="I59" s="11">
        <v>6</v>
      </c>
      <c r="J59" s="11" t="s">
        <v>67</v>
      </c>
      <c r="K59" s="11" t="s">
        <v>1482</v>
      </c>
      <c r="L59" s="11" t="s">
        <v>22</v>
      </c>
      <c r="M59" s="31">
        <v>8.44</v>
      </c>
      <c r="N59" s="11" t="s">
        <v>70</v>
      </c>
      <c r="O59" s="11" t="s">
        <v>104</v>
      </c>
      <c r="P59" s="11" t="s">
        <v>17</v>
      </c>
      <c r="Q59" s="13">
        <v>5</v>
      </c>
      <c r="R59" s="13">
        <v>3</v>
      </c>
      <c r="S59" s="3">
        <v>20</v>
      </c>
      <c r="T59" s="3">
        <v>200</v>
      </c>
      <c r="U59" s="5">
        <f t="shared" si="4"/>
        <v>0.16879999999999998</v>
      </c>
      <c r="V59" s="3">
        <f t="shared" si="5"/>
        <v>59.08</v>
      </c>
      <c r="W59" s="11" t="s">
        <v>40</v>
      </c>
      <c r="X59" s="11" t="s">
        <v>18</v>
      </c>
      <c r="Y59" s="11" t="s">
        <v>968</v>
      </c>
      <c r="Z59" s="15">
        <v>1</v>
      </c>
      <c r="AA59" s="19">
        <v>42717</v>
      </c>
      <c r="AB59" s="19"/>
      <c r="AC59" s="11" t="s">
        <v>969</v>
      </c>
      <c r="AD59" s="11">
        <v>2958.39</v>
      </c>
      <c r="AE59" s="11" t="s">
        <v>970</v>
      </c>
      <c r="AF59" s="19">
        <v>42730</v>
      </c>
      <c r="AG59" s="11" t="s">
        <v>971</v>
      </c>
      <c r="AH59" s="19">
        <v>51861</v>
      </c>
      <c r="AI59" s="11">
        <v>0.169</v>
      </c>
      <c r="AJ59" s="19"/>
      <c r="AK59" s="19"/>
      <c r="AL59" s="19" t="s">
        <v>1822</v>
      </c>
      <c r="AM59" s="8" t="s">
        <v>21</v>
      </c>
      <c r="AN59" s="20">
        <v>42744</v>
      </c>
      <c r="AO59" s="21" t="s">
        <v>20</v>
      </c>
      <c r="AP59" s="21"/>
      <c r="AQ59" s="5"/>
    </row>
    <row r="60" spans="1:43" ht="15">
      <c r="A60" s="11">
        <v>6</v>
      </c>
      <c r="B60" s="18" t="s">
        <v>74</v>
      </c>
      <c r="C60" s="11" t="s">
        <v>175</v>
      </c>
      <c r="D60" s="11" t="s">
        <v>1019</v>
      </c>
      <c r="E60" s="11" t="s">
        <v>1020</v>
      </c>
      <c r="F60" s="46">
        <v>42578</v>
      </c>
      <c r="G60" s="8" t="s">
        <v>1702</v>
      </c>
      <c r="H60" s="7"/>
      <c r="I60" s="11" t="s">
        <v>39</v>
      </c>
      <c r="J60" s="11" t="s">
        <v>67</v>
      </c>
      <c r="K60" s="11" t="s">
        <v>1485</v>
      </c>
      <c r="L60" s="11"/>
      <c r="M60" s="11">
        <v>9.36</v>
      </c>
      <c r="N60" s="11" t="s">
        <v>70</v>
      </c>
      <c r="O60" s="11" t="s">
        <v>104</v>
      </c>
      <c r="P60" s="11" t="s">
        <v>1021</v>
      </c>
      <c r="Q60" s="13">
        <v>4</v>
      </c>
      <c r="R60" s="13">
        <v>3</v>
      </c>
      <c r="S60" s="3">
        <v>60</v>
      </c>
      <c r="T60" s="3">
        <v>300</v>
      </c>
      <c r="U60" s="5">
        <f t="shared" si="4"/>
        <v>0.5615999999999999</v>
      </c>
      <c r="V60" s="3">
        <f t="shared" si="5"/>
        <v>98.28</v>
      </c>
      <c r="W60" s="11" t="s">
        <v>40</v>
      </c>
      <c r="X60" s="11" t="s">
        <v>18</v>
      </c>
      <c r="Y60" s="11" t="s">
        <v>1022</v>
      </c>
      <c r="Z60" s="15">
        <v>1</v>
      </c>
      <c r="AA60" s="24">
        <v>42688</v>
      </c>
      <c r="AB60" s="24"/>
      <c r="AC60" s="11" t="s">
        <v>1023</v>
      </c>
      <c r="AD60" s="11">
        <v>3138.23</v>
      </c>
      <c r="AE60" s="11" t="s">
        <v>1021</v>
      </c>
      <c r="AF60" s="19">
        <v>42699</v>
      </c>
      <c r="AG60" s="11" t="s">
        <v>1024</v>
      </c>
      <c r="AH60" s="19">
        <v>51830</v>
      </c>
      <c r="AI60" s="11">
        <v>0.5616</v>
      </c>
      <c r="AJ60" s="24"/>
      <c r="AK60" s="24"/>
      <c r="AL60" s="24"/>
      <c r="AM60" s="8" t="s">
        <v>21</v>
      </c>
      <c r="AN60" s="21"/>
      <c r="AO60" s="21"/>
      <c r="AP60" s="21"/>
      <c r="AQ60" s="5"/>
    </row>
    <row r="61" spans="1:43" ht="15">
      <c r="A61" s="11">
        <v>6</v>
      </c>
      <c r="B61" s="18" t="s">
        <v>74</v>
      </c>
      <c r="C61" s="11" t="s">
        <v>538</v>
      </c>
      <c r="D61" s="11" t="s">
        <v>539</v>
      </c>
      <c r="E61" s="11" t="s">
        <v>540</v>
      </c>
      <c r="F61" s="46">
        <v>39485</v>
      </c>
      <c r="G61" s="8" t="s">
        <v>65</v>
      </c>
      <c r="H61" s="7"/>
      <c r="I61" s="11" t="s">
        <v>39</v>
      </c>
      <c r="J61" s="11" t="s">
        <v>102</v>
      </c>
      <c r="K61" s="11" t="s">
        <v>1627</v>
      </c>
      <c r="L61" s="11" t="s">
        <v>78</v>
      </c>
      <c r="M61" s="11">
        <v>2.88</v>
      </c>
      <c r="N61" s="11" t="s">
        <v>70</v>
      </c>
      <c r="O61" s="11" t="s">
        <v>104</v>
      </c>
      <c r="P61" s="11"/>
      <c r="Q61" s="13">
        <v>5</v>
      </c>
      <c r="R61" s="13">
        <v>3</v>
      </c>
      <c r="S61" s="3">
        <v>20</v>
      </c>
      <c r="T61" s="3">
        <v>200</v>
      </c>
      <c r="U61" s="5">
        <f t="shared" si="4"/>
        <v>0.05759999999999999</v>
      </c>
      <c r="V61" s="3">
        <f t="shared" si="5"/>
        <v>20.16</v>
      </c>
      <c r="W61" s="11" t="s">
        <v>40</v>
      </c>
      <c r="X61" s="11" t="s">
        <v>79</v>
      </c>
      <c r="Y61" s="11"/>
      <c r="Z61" s="11"/>
      <c r="AA61" s="11"/>
      <c r="AB61" s="11"/>
      <c r="AC61" s="11"/>
      <c r="AD61" s="11"/>
      <c r="AE61" s="11" t="s">
        <v>541</v>
      </c>
      <c r="AF61" s="19">
        <v>42355</v>
      </c>
      <c r="AG61" s="11" t="s">
        <v>542</v>
      </c>
      <c r="AH61" s="19">
        <v>44556</v>
      </c>
      <c r="AI61" s="11">
        <v>15.5</v>
      </c>
      <c r="AJ61" s="11"/>
      <c r="AK61" s="11"/>
      <c r="AL61" s="11"/>
      <c r="AM61" s="8" t="s">
        <v>21</v>
      </c>
      <c r="AN61" s="20">
        <v>42723</v>
      </c>
      <c r="AO61" s="21" t="s">
        <v>24</v>
      </c>
      <c r="AP61" s="21"/>
      <c r="AQ61" s="5"/>
    </row>
    <row r="62" spans="1:43" ht="15">
      <c r="A62" s="11">
        <v>6</v>
      </c>
      <c r="B62" s="18" t="s">
        <v>74</v>
      </c>
      <c r="C62" s="11" t="s">
        <v>198</v>
      </c>
      <c r="D62" s="11" t="s">
        <v>623</v>
      </c>
      <c r="E62" s="11" t="s">
        <v>624</v>
      </c>
      <c r="F62" s="46">
        <v>40779</v>
      </c>
      <c r="G62" s="8" t="s">
        <v>65</v>
      </c>
      <c r="H62" s="7"/>
      <c r="I62" s="27" t="s">
        <v>39</v>
      </c>
      <c r="J62" s="27" t="s">
        <v>102</v>
      </c>
      <c r="K62" s="11" t="s">
        <v>1654</v>
      </c>
      <c r="L62" s="11"/>
      <c r="M62" s="11">
        <v>5</v>
      </c>
      <c r="N62" s="11" t="s">
        <v>70</v>
      </c>
      <c r="O62" s="11" t="s">
        <v>104</v>
      </c>
      <c r="P62" s="11"/>
      <c r="Q62" s="13">
        <v>4</v>
      </c>
      <c r="R62" s="13">
        <v>3</v>
      </c>
      <c r="S62" s="3">
        <v>142</v>
      </c>
      <c r="T62" s="3">
        <v>200</v>
      </c>
      <c r="U62" s="5">
        <f t="shared" si="4"/>
        <v>0.71</v>
      </c>
      <c r="V62" s="3">
        <f t="shared" si="5"/>
        <v>35</v>
      </c>
      <c r="W62" s="11" t="s">
        <v>40</v>
      </c>
      <c r="X62" s="11" t="s">
        <v>79</v>
      </c>
      <c r="Y62" s="11"/>
      <c r="Z62" s="11"/>
      <c r="AA62" s="24"/>
      <c r="AB62" s="24"/>
      <c r="AC62" s="11"/>
      <c r="AD62" s="11"/>
      <c r="AE62" s="11" t="s">
        <v>625</v>
      </c>
      <c r="AF62" s="24">
        <v>42347</v>
      </c>
      <c r="AG62" s="11" t="s">
        <v>626</v>
      </c>
      <c r="AH62" s="19">
        <v>47596</v>
      </c>
      <c r="AI62" s="11">
        <v>161.8</v>
      </c>
      <c r="AJ62" s="24"/>
      <c r="AK62" s="24"/>
      <c r="AL62" s="24"/>
      <c r="AM62" s="8" t="s">
        <v>21</v>
      </c>
      <c r="AN62" s="20">
        <v>42724</v>
      </c>
      <c r="AO62" s="21" t="s">
        <v>24</v>
      </c>
      <c r="AP62" s="21"/>
      <c r="AQ62" s="5"/>
    </row>
    <row r="63" spans="1:43" ht="15">
      <c r="A63" s="11">
        <v>7</v>
      </c>
      <c r="B63" s="18" t="s">
        <v>74</v>
      </c>
      <c r="C63" s="11" t="s">
        <v>75</v>
      </c>
      <c r="D63" s="11" t="s">
        <v>1298</v>
      </c>
      <c r="E63" s="11" t="s">
        <v>1234</v>
      </c>
      <c r="F63" s="46">
        <v>42548</v>
      </c>
      <c r="G63" s="8" t="s">
        <v>1702</v>
      </c>
      <c r="H63" s="7"/>
      <c r="I63" s="11">
        <v>7</v>
      </c>
      <c r="J63" s="11" t="s">
        <v>72</v>
      </c>
      <c r="K63" s="11" t="s">
        <v>1684</v>
      </c>
      <c r="L63" s="11" t="s">
        <v>78</v>
      </c>
      <c r="M63" s="11">
        <v>18</v>
      </c>
      <c r="N63" s="11" t="s">
        <v>70</v>
      </c>
      <c r="O63" s="11" t="s">
        <v>104</v>
      </c>
      <c r="P63" s="11" t="s">
        <v>17</v>
      </c>
      <c r="Q63" s="13">
        <v>5</v>
      </c>
      <c r="R63" s="13">
        <v>3</v>
      </c>
      <c r="S63" s="3">
        <v>20</v>
      </c>
      <c r="T63" s="3">
        <v>200</v>
      </c>
      <c r="U63" s="5">
        <f t="shared" si="4"/>
        <v>0.36</v>
      </c>
      <c r="V63" s="3">
        <f t="shared" si="5"/>
        <v>126</v>
      </c>
      <c r="W63" s="11" t="s">
        <v>40</v>
      </c>
      <c r="X63" s="11" t="s">
        <v>18</v>
      </c>
      <c r="Y63" s="11" t="s">
        <v>1299</v>
      </c>
      <c r="Z63" s="15">
        <v>1</v>
      </c>
      <c r="AA63" s="24">
        <v>42696</v>
      </c>
      <c r="AB63" s="24"/>
      <c r="AC63" s="11" t="s">
        <v>1300</v>
      </c>
      <c r="AD63" s="11">
        <v>6309.36</v>
      </c>
      <c r="AE63" s="11" t="s">
        <v>1301</v>
      </c>
      <c r="AF63" s="19">
        <v>42706</v>
      </c>
      <c r="AG63" s="11" t="s">
        <v>1302</v>
      </c>
      <c r="AH63" s="19">
        <v>51837</v>
      </c>
      <c r="AI63" s="11">
        <v>0.36</v>
      </c>
      <c r="AJ63" s="24"/>
      <c r="AK63" s="24"/>
      <c r="AL63" s="24"/>
      <c r="AM63" s="25" t="s">
        <v>19</v>
      </c>
      <c r="AN63" s="20">
        <v>42983</v>
      </c>
      <c r="AO63" s="21" t="s">
        <v>20</v>
      </c>
      <c r="AP63" s="21"/>
      <c r="AQ63" s="5"/>
    </row>
    <row r="64" spans="1:43" ht="15">
      <c r="A64" s="11">
        <v>7</v>
      </c>
      <c r="B64" s="18" t="s">
        <v>74</v>
      </c>
      <c r="C64" s="11" t="s">
        <v>1341</v>
      </c>
      <c r="D64" s="11" t="s">
        <v>1359</v>
      </c>
      <c r="E64" s="23" t="s">
        <v>1343</v>
      </c>
      <c r="F64" s="2">
        <v>42828</v>
      </c>
      <c r="G64" s="9" t="s">
        <v>1702</v>
      </c>
      <c r="H64" s="41"/>
      <c r="I64" s="11" t="s">
        <v>39</v>
      </c>
      <c r="J64" s="11" t="s">
        <v>67</v>
      </c>
      <c r="K64" s="11" t="s">
        <v>1360</v>
      </c>
      <c r="L64" s="11"/>
      <c r="M64" s="11">
        <v>1200</v>
      </c>
      <c r="N64" s="11" t="s">
        <v>70</v>
      </c>
      <c r="O64" s="23" t="s">
        <v>104</v>
      </c>
      <c r="P64" s="23"/>
      <c r="Q64" s="13">
        <v>5</v>
      </c>
      <c r="R64" s="13">
        <v>3</v>
      </c>
      <c r="S64" s="3">
        <v>82</v>
      </c>
      <c r="T64" s="3">
        <v>200</v>
      </c>
      <c r="U64" s="5">
        <f t="shared" si="4"/>
        <v>98.4</v>
      </c>
      <c r="V64" s="3">
        <f t="shared" si="5"/>
        <v>8400</v>
      </c>
      <c r="W64" s="11" t="s">
        <v>40</v>
      </c>
      <c r="X64" s="11" t="s">
        <v>18</v>
      </c>
      <c r="Y64" s="11" t="s">
        <v>1361</v>
      </c>
      <c r="Z64" s="15">
        <v>1</v>
      </c>
      <c r="AA64" s="19">
        <v>42954</v>
      </c>
      <c r="AB64" s="19"/>
      <c r="AC64" s="23"/>
      <c r="AD64" s="23"/>
      <c r="AE64" s="23"/>
      <c r="AF64" s="30"/>
      <c r="AG64" s="23"/>
      <c r="AH64" s="30"/>
      <c r="AI64" s="23"/>
      <c r="AJ64" s="19"/>
      <c r="AK64" s="19"/>
      <c r="AL64" s="19"/>
      <c r="AM64" s="25" t="s">
        <v>19</v>
      </c>
      <c r="AN64" s="20">
        <v>42954</v>
      </c>
      <c r="AO64" s="21" t="s">
        <v>20</v>
      </c>
      <c r="AP64" s="21"/>
      <c r="AQ64" s="5"/>
    </row>
    <row r="65" spans="1:43" ht="15">
      <c r="A65" s="11">
        <v>7</v>
      </c>
      <c r="B65" s="18" t="s">
        <v>74</v>
      </c>
      <c r="C65" s="11" t="s">
        <v>99</v>
      </c>
      <c r="D65" s="11" t="s">
        <v>292</v>
      </c>
      <c r="E65" s="11" t="s">
        <v>757</v>
      </c>
      <c r="F65" s="46">
        <v>42471</v>
      </c>
      <c r="G65" s="8" t="s">
        <v>1702</v>
      </c>
      <c r="H65" s="7"/>
      <c r="I65" s="11">
        <v>7</v>
      </c>
      <c r="J65" s="11" t="s">
        <v>67</v>
      </c>
      <c r="K65" s="11" t="s">
        <v>933</v>
      </c>
      <c r="L65" s="11" t="s">
        <v>78</v>
      </c>
      <c r="M65" s="11">
        <v>12.6</v>
      </c>
      <c r="N65" s="11" t="s">
        <v>70</v>
      </c>
      <c r="O65" s="11" t="s">
        <v>104</v>
      </c>
      <c r="P65" s="11" t="s">
        <v>17</v>
      </c>
      <c r="Q65" s="13">
        <v>4</v>
      </c>
      <c r="R65" s="13">
        <v>3</v>
      </c>
      <c r="S65" s="3">
        <v>137</v>
      </c>
      <c r="T65" s="3">
        <v>200</v>
      </c>
      <c r="U65" s="5">
        <f t="shared" si="4"/>
        <v>1.7262</v>
      </c>
      <c r="V65" s="3">
        <f t="shared" si="5"/>
        <v>88.2</v>
      </c>
      <c r="W65" s="11" t="s">
        <v>40</v>
      </c>
      <c r="X65" s="11" t="s">
        <v>18</v>
      </c>
      <c r="Y65" s="11" t="s">
        <v>934</v>
      </c>
      <c r="Z65" s="15">
        <v>1</v>
      </c>
      <c r="AA65" s="24">
        <v>42620</v>
      </c>
      <c r="AB65" s="24"/>
      <c r="AC65" s="11" t="s">
        <v>935</v>
      </c>
      <c r="AD65" s="11">
        <v>4224.53</v>
      </c>
      <c r="AE65" s="11" t="s">
        <v>859</v>
      </c>
      <c r="AF65" s="24">
        <v>42633</v>
      </c>
      <c r="AG65" s="11" t="s">
        <v>936</v>
      </c>
      <c r="AH65" s="24">
        <v>15239</v>
      </c>
      <c r="AI65" s="11">
        <v>1.726</v>
      </c>
      <c r="AJ65" s="24"/>
      <c r="AK65" s="24"/>
      <c r="AL65" s="24"/>
      <c r="AM65" s="8" t="s">
        <v>21</v>
      </c>
      <c r="AN65" s="21"/>
      <c r="AO65" s="21"/>
      <c r="AP65" s="21"/>
      <c r="AQ65" s="5"/>
    </row>
    <row r="66" spans="1:43" ht="15">
      <c r="A66" s="11">
        <v>7</v>
      </c>
      <c r="B66" s="18" t="s">
        <v>74</v>
      </c>
      <c r="C66" s="11" t="s">
        <v>538</v>
      </c>
      <c r="D66" s="11" t="s">
        <v>38</v>
      </c>
      <c r="E66" s="11" t="s">
        <v>1404</v>
      </c>
      <c r="F66" s="46">
        <v>42829</v>
      </c>
      <c r="G66" s="8" t="s">
        <v>1702</v>
      </c>
      <c r="H66" s="7"/>
      <c r="I66" s="11" t="s">
        <v>39</v>
      </c>
      <c r="J66" s="11" t="s">
        <v>72</v>
      </c>
      <c r="K66" s="11" t="s">
        <v>1424</v>
      </c>
      <c r="L66" s="11" t="s">
        <v>15</v>
      </c>
      <c r="M66" s="11">
        <v>17.5</v>
      </c>
      <c r="N66" s="11" t="s">
        <v>70</v>
      </c>
      <c r="O66" s="11" t="s">
        <v>104</v>
      </c>
      <c r="P66" s="11" t="s">
        <v>1425</v>
      </c>
      <c r="Q66" s="13">
        <v>5</v>
      </c>
      <c r="R66" s="13">
        <v>3</v>
      </c>
      <c r="S66" s="3">
        <v>20</v>
      </c>
      <c r="T66" s="3">
        <v>200</v>
      </c>
      <c r="U66" s="5">
        <f t="shared" si="4"/>
        <v>0.35</v>
      </c>
      <c r="V66" s="3">
        <f t="shared" si="5"/>
        <v>122.5</v>
      </c>
      <c r="W66" s="11" t="s">
        <v>40</v>
      </c>
      <c r="X66" s="11" t="s">
        <v>18</v>
      </c>
      <c r="Y66" s="11" t="s">
        <v>1426</v>
      </c>
      <c r="Z66" s="15">
        <v>1</v>
      </c>
      <c r="AA66" s="19">
        <v>42982</v>
      </c>
      <c r="AB66" s="19"/>
      <c r="AC66" s="11"/>
      <c r="AD66" s="11"/>
      <c r="AE66" s="11"/>
      <c r="AF66" s="19"/>
      <c r="AG66" s="11"/>
      <c r="AH66" s="19"/>
      <c r="AI66" s="11"/>
      <c r="AJ66" s="19"/>
      <c r="AK66" s="19"/>
      <c r="AL66" s="19"/>
      <c r="AM66" s="25" t="s">
        <v>19</v>
      </c>
      <c r="AN66" s="20">
        <v>43003</v>
      </c>
      <c r="AO66" s="21" t="s">
        <v>20</v>
      </c>
      <c r="AP66" s="21"/>
      <c r="AQ66" s="5"/>
    </row>
    <row r="67" spans="1:43" ht="15">
      <c r="A67" s="11">
        <v>7</v>
      </c>
      <c r="B67" s="18" t="s">
        <v>74</v>
      </c>
      <c r="C67" s="11" t="s">
        <v>82</v>
      </c>
      <c r="D67" s="11" t="s">
        <v>83</v>
      </c>
      <c r="E67" s="11" t="s">
        <v>214</v>
      </c>
      <c r="F67" s="2">
        <v>42786</v>
      </c>
      <c r="G67" s="8" t="s">
        <v>1702</v>
      </c>
      <c r="H67" s="7"/>
      <c r="I67" s="27" t="s">
        <v>33</v>
      </c>
      <c r="J67" s="11" t="s">
        <v>64</v>
      </c>
      <c r="K67" s="11" t="s">
        <v>215</v>
      </c>
      <c r="L67" s="11" t="s">
        <v>78</v>
      </c>
      <c r="M67" s="11">
        <v>1008</v>
      </c>
      <c r="N67" s="11" t="s">
        <v>70</v>
      </c>
      <c r="O67" s="11" t="s">
        <v>23</v>
      </c>
      <c r="P67" s="11" t="s">
        <v>17</v>
      </c>
      <c r="Q67" s="13">
        <v>5</v>
      </c>
      <c r="R67" s="13">
        <v>3</v>
      </c>
      <c r="S67" s="3">
        <v>15</v>
      </c>
      <c r="T67" s="3">
        <v>200</v>
      </c>
      <c r="U67" s="5">
        <f t="shared" si="4"/>
        <v>15.12</v>
      </c>
      <c r="V67" s="3">
        <f t="shared" si="5"/>
        <v>7056</v>
      </c>
      <c r="W67" s="11" t="s">
        <v>40</v>
      </c>
      <c r="X67" s="11" t="s">
        <v>18</v>
      </c>
      <c r="Y67" s="11" t="s">
        <v>216</v>
      </c>
      <c r="Z67" s="15">
        <v>1</v>
      </c>
      <c r="AA67" s="19">
        <v>42997</v>
      </c>
      <c r="AB67" s="19"/>
      <c r="AC67" s="11"/>
      <c r="AD67" s="11"/>
      <c r="AE67" s="11"/>
      <c r="AF67" s="19"/>
      <c r="AG67" s="11"/>
      <c r="AH67" s="19"/>
      <c r="AI67" s="11"/>
      <c r="AJ67" s="19"/>
      <c r="AK67" s="19"/>
      <c r="AL67" s="19"/>
      <c r="AM67" s="25" t="s">
        <v>19</v>
      </c>
      <c r="AN67" s="20">
        <v>43003</v>
      </c>
      <c r="AO67" s="21" t="s">
        <v>20</v>
      </c>
      <c r="AP67" s="21"/>
      <c r="AQ67" s="5"/>
    </row>
    <row r="68" spans="1:43" ht="15">
      <c r="A68" s="11">
        <v>7</v>
      </c>
      <c r="B68" s="18" t="s">
        <v>74</v>
      </c>
      <c r="C68" s="11" t="s">
        <v>114</v>
      </c>
      <c r="D68" s="11" t="s">
        <v>685</v>
      </c>
      <c r="E68" s="11" t="s">
        <v>132</v>
      </c>
      <c r="F68" s="46">
        <v>42177</v>
      </c>
      <c r="G68" s="4" t="s">
        <v>1702</v>
      </c>
      <c r="H68" s="93" t="s">
        <v>1831</v>
      </c>
      <c r="I68" s="11" t="s">
        <v>39</v>
      </c>
      <c r="J68" s="11" t="s">
        <v>67</v>
      </c>
      <c r="K68" s="11" t="s">
        <v>686</v>
      </c>
      <c r="L68" s="11" t="s">
        <v>15</v>
      </c>
      <c r="M68" s="11">
        <v>18</v>
      </c>
      <c r="N68" s="11" t="s">
        <v>70</v>
      </c>
      <c r="O68" s="11" t="s">
        <v>104</v>
      </c>
      <c r="P68" s="11" t="s">
        <v>17</v>
      </c>
      <c r="Q68" s="13">
        <v>4</v>
      </c>
      <c r="R68" s="13">
        <v>3</v>
      </c>
      <c r="S68" s="3">
        <v>20</v>
      </c>
      <c r="T68" s="3">
        <v>300</v>
      </c>
      <c r="U68" s="5">
        <f t="shared" si="4"/>
        <v>0.36</v>
      </c>
      <c r="V68" s="3">
        <f t="shared" si="5"/>
        <v>189</v>
      </c>
      <c r="W68" s="11" t="s">
        <v>40</v>
      </c>
      <c r="X68" s="11" t="s">
        <v>18</v>
      </c>
      <c r="Y68" s="11" t="s">
        <v>687</v>
      </c>
      <c r="Z68" s="15">
        <v>4</v>
      </c>
      <c r="AA68" s="19">
        <v>43200</v>
      </c>
      <c r="AB68" s="19">
        <v>43383</v>
      </c>
      <c r="AC68" s="11"/>
      <c r="AD68" s="11"/>
      <c r="AE68" s="11"/>
      <c r="AF68" s="24"/>
      <c r="AG68" s="11"/>
      <c r="AH68" s="19"/>
      <c r="AI68" s="11"/>
      <c r="AJ68" s="19"/>
      <c r="AK68" s="19"/>
      <c r="AL68" s="19"/>
      <c r="AM68" s="21" t="s">
        <v>19</v>
      </c>
      <c r="AN68" s="20">
        <v>43202</v>
      </c>
      <c r="AO68" s="21" t="s">
        <v>20</v>
      </c>
      <c r="AP68" s="21"/>
      <c r="AQ68" s="5"/>
    </row>
    <row r="69" spans="1:43" ht="15">
      <c r="A69" s="11">
        <v>7</v>
      </c>
      <c r="B69" s="18" t="s">
        <v>74</v>
      </c>
      <c r="C69" s="11" t="s">
        <v>162</v>
      </c>
      <c r="D69" s="11" t="s">
        <v>1186</v>
      </c>
      <c r="E69" s="11" t="s">
        <v>164</v>
      </c>
      <c r="F69" s="46">
        <v>42520</v>
      </c>
      <c r="G69" s="8" t="s">
        <v>1702</v>
      </c>
      <c r="H69" s="7"/>
      <c r="I69" s="11" t="s">
        <v>39</v>
      </c>
      <c r="J69" s="11" t="s">
        <v>67</v>
      </c>
      <c r="K69" s="11" t="s">
        <v>1517</v>
      </c>
      <c r="L69" s="11"/>
      <c r="M69" s="11">
        <v>13.2</v>
      </c>
      <c r="N69" s="11" t="s">
        <v>70</v>
      </c>
      <c r="O69" s="11" t="s">
        <v>104</v>
      </c>
      <c r="P69" s="11" t="s">
        <v>1187</v>
      </c>
      <c r="Q69" s="13">
        <v>4</v>
      </c>
      <c r="R69" s="13">
        <v>3</v>
      </c>
      <c r="S69" s="3">
        <v>60</v>
      </c>
      <c r="T69" s="3">
        <v>300</v>
      </c>
      <c r="U69" s="5">
        <f t="shared" si="4"/>
        <v>0.792</v>
      </c>
      <c r="V69" s="3">
        <f t="shared" si="5"/>
        <v>138.6</v>
      </c>
      <c r="W69" s="11" t="s">
        <v>40</v>
      </c>
      <c r="X69" s="11" t="s">
        <v>18</v>
      </c>
      <c r="Y69" s="11" t="s">
        <v>1188</v>
      </c>
      <c r="Z69" s="15">
        <v>1</v>
      </c>
      <c r="AA69" s="24">
        <v>42657</v>
      </c>
      <c r="AB69" s="24"/>
      <c r="AC69" s="11" t="s">
        <v>1189</v>
      </c>
      <c r="AD69" s="11">
        <v>4425.7</v>
      </c>
      <c r="AE69" s="26" t="s">
        <v>1190</v>
      </c>
      <c r="AF69" s="19">
        <v>42670</v>
      </c>
      <c r="AG69" s="11" t="s">
        <v>1191</v>
      </c>
      <c r="AH69" s="19">
        <v>51801</v>
      </c>
      <c r="AI69" s="11">
        <v>0.792</v>
      </c>
      <c r="AJ69" s="24"/>
      <c r="AK69" s="24"/>
      <c r="AL69" s="24"/>
      <c r="AM69" s="8" t="s">
        <v>21</v>
      </c>
      <c r="AN69" s="21"/>
      <c r="AO69" s="21"/>
      <c r="AP69" s="21"/>
      <c r="AQ69" s="5"/>
    </row>
    <row r="70" spans="1:43" ht="15">
      <c r="A70" s="11">
        <v>7</v>
      </c>
      <c r="B70" s="18" t="s">
        <v>74</v>
      </c>
      <c r="C70" s="11" t="s">
        <v>963</v>
      </c>
      <c r="D70" s="11" t="s">
        <v>976</v>
      </c>
      <c r="E70" s="11" t="s">
        <v>965</v>
      </c>
      <c r="F70" s="46">
        <v>42562</v>
      </c>
      <c r="G70" s="8" t="s">
        <v>1702</v>
      </c>
      <c r="H70" s="93" t="s">
        <v>1831</v>
      </c>
      <c r="I70" s="11">
        <v>7</v>
      </c>
      <c r="J70" s="11" t="s">
        <v>67</v>
      </c>
      <c r="K70" s="11" t="s">
        <v>1540</v>
      </c>
      <c r="L70" s="11" t="s">
        <v>22</v>
      </c>
      <c r="M70" s="11">
        <v>40.36</v>
      </c>
      <c r="N70" s="11" t="s">
        <v>70</v>
      </c>
      <c r="O70" s="11" t="s">
        <v>104</v>
      </c>
      <c r="P70" s="11" t="s">
        <v>17</v>
      </c>
      <c r="Q70" s="13">
        <v>5</v>
      </c>
      <c r="R70" s="13">
        <v>3</v>
      </c>
      <c r="S70" s="3">
        <v>20</v>
      </c>
      <c r="T70" s="3">
        <v>200</v>
      </c>
      <c r="U70" s="5">
        <f t="shared" si="4"/>
        <v>0.8072</v>
      </c>
      <c r="V70" s="3">
        <f t="shared" si="5"/>
        <v>282.52</v>
      </c>
      <c r="W70" s="11" t="s">
        <v>40</v>
      </c>
      <c r="X70" s="11" t="s">
        <v>18</v>
      </c>
      <c r="Y70" s="11" t="s">
        <v>1844</v>
      </c>
      <c r="Z70" s="15">
        <v>2</v>
      </c>
      <c r="AA70" s="19">
        <v>42717</v>
      </c>
      <c r="AB70" s="19">
        <v>43270</v>
      </c>
      <c r="AC70" s="11"/>
      <c r="AD70" s="11"/>
      <c r="AE70" s="11"/>
      <c r="AF70" s="11"/>
      <c r="AG70" s="11"/>
      <c r="AH70" s="11"/>
      <c r="AI70" s="11"/>
      <c r="AJ70" s="19"/>
      <c r="AK70" s="19"/>
      <c r="AL70" s="19"/>
      <c r="AM70" s="25" t="s">
        <v>26</v>
      </c>
      <c r="AN70" s="92">
        <v>43238</v>
      </c>
      <c r="AO70" s="21" t="s">
        <v>20</v>
      </c>
      <c r="AP70" s="21"/>
      <c r="AQ70" s="5"/>
    </row>
    <row r="71" spans="1:43" ht="15">
      <c r="A71" s="11">
        <v>7</v>
      </c>
      <c r="B71" s="18" t="s">
        <v>74</v>
      </c>
      <c r="C71" s="11" t="s">
        <v>175</v>
      </c>
      <c r="D71" s="11" t="s">
        <v>1005</v>
      </c>
      <c r="E71" s="11" t="s">
        <v>1020</v>
      </c>
      <c r="F71" s="46">
        <v>42578</v>
      </c>
      <c r="G71" s="8" t="s">
        <v>1702</v>
      </c>
      <c r="H71" s="7"/>
      <c r="I71" s="11" t="s">
        <v>39</v>
      </c>
      <c r="J71" s="11" t="s">
        <v>67</v>
      </c>
      <c r="K71" s="11" t="s">
        <v>1492</v>
      </c>
      <c r="L71" s="11"/>
      <c r="M71" s="11">
        <v>8.3</v>
      </c>
      <c r="N71" s="11" t="s">
        <v>70</v>
      </c>
      <c r="O71" s="11" t="s">
        <v>104</v>
      </c>
      <c r="P71" s="11" t="s">
        <v>1041</v>
      </c>
      <c r="Q71" s="13">
        <v>4</v>
      </c>
      <c r="R71" s="13">
        <v>3</v>
      </c>
      <c r="S71" s="3">
        <v>60</v>
      </c>
      <c r="T71" s="3">
        <v>300</v>
      </c>
      <c r="U71" s="5">
        <f t="shared" si="4"/>
        <v>0.49800000000000005</v>
      </c>
      <c r="V71" s="3">
        <f t="shared" si="5"/>
        <v>87.15</v>
      </c>
      <c r="W71" s="11" t="s">
        <v>40</v>
      </c>
      <c r="X71" s="11" t="s">
        <v>18</v>
      </c>
      <c r="Y71" s="11" t="s">
        <v>1042</v>
      </c>
      <c r="Z71" s="15">
        <v>1</v>
      </c>
      <c r="AA71" s="24">
        <v>42688</v>
      </c>
      <c r="AB71" s="24"/>
      <c r="AC71" s="11" t="s">
        <v>1043</v>
      </c>
      <c r="AD71" s="11">
        <v>2782.82</v>
      </c>
      <c r="AE71" s="11" t="s">
        <v>1044</v>
      </c>
      <c r="AF71" s="19">
        <v>42699</v>
      </c>
      <c r="AG71" s="11" t="s">
        <v>1045</v>
      </c>
      <c r="AH71" s="19">
        <v>51830</v>
      </c>
      <c r="AI71" s="11">
        <v>0.498</v>
      </c>
      <c r="AJ71" s="24"/>
      <c r="AK71" s="24"/>
      <c r="AL71" s="24"/>
      <c r="AM71" s="8" t="s">
        <v>21</v>
      </c>
      <c r="AN71" s="21"/>
      <c r="AO71" s="21"/>
      <c r="AP71" s="21"/>
      <c r="AQ71" s="5"/>
    </row>
    <row r="72" spans="1:43" ht="15">
      <c r="A72" s="11">
        <v>7</v>
      </c>
      <c r="B72" s="18" t="s">
        <v>74</v>
      </c>
      <c r="C72" s="11" t="s">
        <v>198</v>
      </c>
      <c r="D72" s="11" t="s">
        <v>623</v>
      </c>
      <c r="E72" s="11" t="s">
        <v>624</v>
      </c>
      <c r="F72" s="46">
        <v>40779</v>
      </c>
      <c r="G72" s="8" t="s">
        <v>65</v>
      </c>
      <c r="H72" s="7"/>
      <c r="I72" s="27" t="s">
        <v>39</v>
      </c>
      <c r="J72" s="27" t="s">
        <v>102</v>
      </c>
      <c r="K72" s="11" t="s">
        <v>1655</v>
      </c>
      <c r="L72" s="11"/>
      <c r="M72" s="11">
        <v>3</v>
      </c>
      <c r="N72" s="11" t="s">
        <v>70</v>
      </c>
      <c r="O72" s="11" t="s">
        <v>104</v>
      </c>
      <c r="P72" s="11"/>
      <c r="Q72" s="13">
        <v>4</v>
      </c>
      <c r="R72" s="13">
        <v>3</v>
      </c>
      <c r="S72" s="3">
        <v>142</v>
      </c>
      <c r="T72" s="3">
        <v>200</v>
      </c>
      <c r="U72" s="5">
        <f t="shared" si="4"/>
        <v>0.426</v>
      </c>
      <c r="V72" s="3">
        <f t="shared" si="5"/>
        <v>21</v>
      </c>
      <c r="W72" s="11" t="s">
        <v>40</v>
      </c>
      <c r="X72" s="11" t="s">
        <v>79</v>
      </c>
      <c r="Y72" s="11"/>
      <c r="Z72" s="11"/>
      <c r="AA72" s="24"/>
      <c r="AB72" s="24"/>
      <c r="AC72" s="11"/>
      <c r="AD72" s="11"/>
      <c r="AE72" s="11" t="s">
        <v>625</v>
      </c>
      <c r="AF72" s="24">
        <v>42347</v>
      </c>
      <c r="AG72" s="11" t="s">
        <v>627</v>
      </c>
      <c r="AH72" s="19">
        <v>47596</v>
      </c>
      <c r="AI72" s="11">
        <v>96</v>
      </c>
      <c r="AJ72" s="24"/>
      <c r="AK72" s="24"/>
      <c r="AL72" s="24"/>
      <c r="AM72" s="8" t="s">
        <v>21</v>
      </c>
      <c r="AN72" s="20">
        <v>42724</v>
      </c>
      <c r="AO72" s="21" t="s">
        <v>24</v>
      </c>
      <c r="AP72" s="21"/>
      <c r="AQ72" s="5"/>
    </row>
    <row r="73" spans="1:43" ht="15">
      <c r="A73" s="11">
        <v>8</v>
      </c>
      <c r="B73" s="18" t="s">
        <v>74</v>
      </c>
      <c r="C73" s="11" t="s">
        <v>75</v>
      </c>
      <c r="D73" s="11" t="s">
        <v>1303</v>
      </c>
      <c r="E73" s="11" t="s">
        <v>1234</v>
      </c>
      <c r="F73" s="46">
        <v>42548</v>
      </c>
      <c r="G73" s="8" t="s">
        <v>1702</v>
      </c>
      <c r="H73" s="7"/>
      <c r="I73" s="11">
        <v>8</v>
      </c>
      <c r="J73" s="11" t="s">
        <v>72</v>
      </c>
      <c r="K73" s="11" t="s">
        <v>1685</v>
      </c>
      <c r="L73" s="11" t="s">
        <v>78</v>
      </c>
      <c r="M73" s="11">
        <v>15.8</v>
      </c>
      <c r="N73" s="11" t="s">
        <v>70</v>
      </c>
      <c r="O73" s="11" t="s">
        <v>104</v>
      </c>
      <c r="P73" s="11" t="s">
        <v>17</v>
      </c>
      <c r="Q73" s="13">
        <v>5</v>
      </c>
      <c r="R73" s="13">
        <v>3</v>
      </c>
      <c r="S73" s="3">
        <v>20</v>
      </c>
      <c r="T73" s="3">
        <v>200</v>
      </c>
      <c r="U73" s="5">
        <f t="shared" si="4"/>
        <v>0.316</v>
      </c>
      <c r="V73" s="3">
        <f t="shared" si="5"/>
        <v>110.60000000000001</v>
      </c>
      <c r="W73" s="11" t="s">
        <v>40</v>
      </c>
      <c r="X73" s="11" t="s">
        <v>18</v>
      </c>
      <c r="Y73" s="11" t="s">
        <v>1304</v>
      </c>
      <c r="Z73" s="3">
        <v>2</v>
      </c>
      <c r="AA73" s="10" t="s">
        <v>1696</v>
      </c>
      <c r="AB73" s="10"/>
      <c r="AC73" s="11"/>
      <c r="AD73" s="11"/>
      <c r="AE73" s="11"/>
      <c r="AF73" s="11"/>
      <c r="AG73" s="11"/>
      <c r="AH73" s="11"/>
      <c r="AI73" s="11"/>
      <c r="AJ73" s="10"/>
      <c r="AK73" s="10"/>
      <c r="AL73" s="10"/>
      <c r="AM73" s="25" t="s">
        <v>19</v>
      </c>
      <c r="AN73" s="20">
        <v>43024</v>
      </c>
      <c r="AO73" s="21" t="s">
        <v>20</v>
      </c>
      <c r="AP73" s="21"/>
      <c r="AQ73" s="5"/>
    </row>
    <row r="74" spans="1:43" ht="15">
      <c r="A74" s="11">
        <v>8</v>
      </c>
      <c r="B74" s="18" t="s">
        <v>74</v>
      </c>
      <c r="C74" s="11" t="s">
        <v>1341</v>
      </c>
      <c r="D74" s="11" t="s">
        <v>36</v>
      </c>
      <c r="E74" s="23" t="s">
        <v>1343</v>
      </c>
      <c r="F74" s="2">
        <v>42828</v>
      </c>
      <c r="G74" s="9" t="s">
        <v>1702</v>
      </c>
      <c r="H74" s="41"/>
      <c r="I74" s="11" t="s">
        <v>39</v>
      </c>
      <c r="J74" s="11" t="s">
        <v>72</v>
      </c>
      <c r="K74" s="11" t="s">
        <v>1415</v>
      </c>
      <c r="L74" s="11"/>
      <c r="M74" s="11">
        <v>26.4</v>
      </c>
      <c r="N74" s="11" t="s">
        <v>70</v>
      </c>
      <c r="O74" s="23" t="s">
        <v>104</v>
      </c>
      <c r="P74" s="23"/>
      <c r="Q74" s="13">
        <v>5</v>
      </c>
      <c r="R74" s="13">
        <v>3</v>
      </c>
      <c r="S74" s="3">
        <v>82</v>
      </c>
      <c r="T74" s="3">
        <v>200</v>
      </c>
      <c r="U74" s="5">
        <f t="shared" si="4"/>
        <v>2.1647999999999996</v>
      </c>
      <c r="V74" s="3">
        <f t="shared" si="5"/>
        <v>184.79999999999998</v>
      </c>
      <c r="W74" s="11" t="s">
        <v>40</v>
      </c>
      <c r="X74" s="11" t="s">
        <v>18</v>
      </c>
      <c r="Y74" s="11" t="s">
        <v>1416</v>
      </c>
      <c r="Z74" s="15">
        <v>1</v>
      </c>
      <c r="AA74" s="19">
        <v>42954</v>
      </c>
      <c r="AB74" s="19"/>
      <c r="AC74" s="23" t="s">
        <v>1417</v>
      </c>
      <c r="AD74" s="23">
        <v>8851.39</v>
      </c>
      <c r="AE74" s="23" t="s">
        <v>1418</v>
      </c>
      <c r="AF74" s="30">
        <v>42965</v>
      </c>
      <c r="AG74" s="23" t="s">
        <v>1419</v>
      </c>
      <c r="AH74" s="30">
        <v>52096</v>
      </c>
      <c r="AI74" s="23">
        <v>2.1648</v>
      </c>
      <c r="AJ74" s="19"/>
      <c r="AK74" s="19"/>
      <c r="AL74" s="19"/>
      <c r="AM74" s="8" t="s">
        <v>21</v>
      </c>
      <c r="AN74" s="20">
        <v>42972</v>
      </c>
      <c r="AO74" s="21" t="s">
        <v>20</v>
      </c>
      <c r="AP74" s="86">
        <v>5631001319</v>
      </c>
      <c r="AQ74" s="5"/>
    </row>
    <row r="75" spans="1:43" ht="15">
      <c r="A75" s="11">
        <v>8</v>
      </c>
      <c r="B75" s="18" t="s">
        <v>74</v>
      </c>
      <c r="C75" s="11" t="s">
        <v>99</v>
      </c>
      <c r="D75" s="11" t="s">
        <v>292</v>
      </c>
      <c r="E75" s="11" t="s">
        <v>853</v>
      </c>
      <c r="F75" s="2">
        <v>42573</v>
      </c>
      <c r="G75" s="8" t="s">
        <v>1702</v>
      </c>
      <c r="H75" s="7"/>
      <c r="I75" s="11">
        <v>8</v>
      </c>
      <c r="J75" s="11" t="s">
        <v>67</v>
      </c>
      <c r="K75" s="11" t="s">
        <v>854</v>
      </c>
      <c r="L75" s="11" t="s">
        <v>78</v>
      </c>
      <c r="M75" s="11">
        <v>15.7</v>
      </c>
      <c r="N75" s="11" t="s">
        <v>70</v>
      </c>
      <c r="O75" s="11" t="s">
        <v>104</v>
      </c>
      <c r="P75" s="11" t="s">
        <v>17</v>
      </c>
      <c r="Q75" s="13">
        <v>4</v>
      </c>
      <c r="R75" s="13">
        <v>3</v>
      </c>
      <c r="S75" s="3">
        <v>137</v>
      </c>
      <c r="T75" s="3">
        <v>200</v>
      </c>
      <c r="U75" s="5">
        <f t="shared" si="4"/>
        <v>2.1509</v>
      </c>
      <c r="V75" s="3">
        <f t="shared" si="5"/>
        <v>109.9</v>
      </c>
      <c r="W75" s="11" t="s">
        <v>40</v>
      </c>
      <c r="X75" s="11" t="s">
        <v>18</v>
      </c>
      <c r="Y75" s="11" t="s">
        <v>855</v>
      </c>
      <c r="Z75" s="11"/>
      <c r="AA75" s="24"/>
      <c r="AB75" s="24"/>
      <c r="AC75" s="11"/>
      <c r="AD75" s="11"/>
      <c r="AE75" s="11"/>
      <c r="AF75" s="11"/>
      <c r="AG75" s="11"/>
      <c r="AH75" s="11"/>
      <c r="AI75" s="11"/>
      <c r="AJ75" s="24"/>
      <c r="AK75" s="24"/>
      <c r="AL75" s="24"/>
      <c r="AM75" s="25" t="s">
        <v>19</v>
      </c>
      <c r="AN75" s="20">
        <v>42887</v>
      </c>
      <c r="AO75" s="21" t="s">
        <v>20</v>
      </c>
      <c r="AP75" s="21"/>
      <c r="AQ75" s="5"/>
    </row>
    <row r="76" spans="1:43" ht="15">
      <c r="A76" s="11">
        <v>8</v>
      </c>
      <c r="B76" s="18" t="s">
        <v>74</v>
      </c>
      <c r="C76" s="11" t="s">
        <v>538</v>
      </c>
      <c r="D76" s="11" t="s">
        <v>1310</v>
      </c>
      <c r="E76" s="11" t="s">
        <v>1404</v>
      </c>
      <c r="F76" s="46">
        <v>42829</v>
      </c>
      <c r="G76" s="8" t="s">
        <v>1702</v>
      </c>
      <c r="H76" s="7"/>
      <c r="I76" s="11" t="s">
        <v>39</v>
      </c>
      <c r="J76" s="11" t="s">
        <v>71</v>
      </c>
      <c r="K76" s="11" t="s">
        <v>1665</v>
      </c>
      <c r="L76" s="11" t="s">
        <v>15</v>
      </c>
      <c r="M76" s="11">
        <v>0.4</v>
      </c>
      <c r="N76" s="11" t="s">
        <v>70</v>
      </c>
      <c r="O76" s="11" t="s">
        <v>104</v>
      </c>
      <c r="P76" s="11" t="s">
        <v>1467</v>
      </c>
      <c r="Q76" s="16" t="s">
        <v>1480</v>
      </c>
      <c r="R76" s="13">
        <v>3</v>
      </c>
      <c r="S76" s="16" t="s">
        <v>1480</v>
      </c>
      <c r="T76" s="3">
        <v>200</v>
      </c>
      <c r="U76" s="16" t="s">
        <v>1480</v>
      </c>
      <c r="V76" s="3">
        <f t="shared" si="5"/>
        <v>2.8000000000000003</v>
      </c>
      <c r="W76" s="11" t="s">
        <v>40</v>
      </c>
      <c r="X76" s="11" t="s">
        <v>18</v>
      </c>
      <c r="Y76" s="11" t="s">
        <v>1468</v>
      </c>
      <c r="Z76" s="15">
        <v>1</v>
      </c>
      <c r="AA76" s="19">
        <v>42982</v>
      </c>
      <c r="AB76" s="19"/>
      <c r="AC76" s="11"/>
      <c r="AD76" s="11"/>
      <c r="AE76" s="11"/>
      <c r="AF76" s="19"/>
      <c r="AG76" s="11"/>
      <c r="AH76" s="19"/>
      <c r="AI76" s="11"/>
      <c r="AJ76" s="19"/>
      <c r="AK76" s="19"/>
      <c r="AL76" s="19"/>
      <c r="AM76" s="25" t="s">
        <v>19</v>
      </c>
      <c r="AN76" s="20">
        <v>43003</v>
      </c>
      <c r="AO76" s="21" t="s">
        <v>20</v>
      </c>
      <c r="AP76" s="21"/>
      <c r="AQ76" s="5"/>
    </row>
    <row r="77" spans="1:43" ht="15">
      <c r="A77" s="11">
        <v>8</v>
      </c>
      <c r="B77" s="18" t="s">
        <v>74</v>
      </c>
      <c r="C77" s="11" t="s">
        <v>82</v>
      </c>
      <c r="D77" s="11" t="s">
        <v>83</v>
      </c>
      <c r="E77" s="11" t="s">
        <v>214</v>
      </c>
      <c r="F77" s="2">
        <v>42786</v>
      </c>
      <c r="G77" s="8" t="s">
        <v>1702</v>
      </c>
      <c r="H77" s="7"/>
      <c r="I77" s="27" t="s">
        <v>34</v>
      </c>
      <c r="J77" s="11" t="s">
        <v>64</v>
      </c>
      <c r="K77" s="11" t="s">
        <v>223</v>
      </c>
      <c r="L77" s="11" t="s">
        <v>78</v>
      </c>
      <c r="M77" s="11">
        <v>25</v>
      </c>
      <c r="N77" s="11" t="s">
        <v>70</v>
      </c>
      <c r="O77" s="11" t="s">
        <v>23</v>
      </c>
      <c r="P77" s="11" t="s">
        <v>17</v>
      </c>
      <c r="Q77" s="13">
        <v>5</v>
      </c>
      <c r="R77" s="13">
        <v>3</v>
      </c>
      <c r="S77" s="3">
        <v>15</v>
      </c>
      <c r="T77" s="3">
        <v>200</v>
      </c>
      <c r="U77" s="5">
        <f aca="true" t="shared" si="6" ref="U77:U85">(S77*M77)/1000</f>
        <v>0.375</v>
      </c>
      <c r="V77" s="3">
        <f t="shared" si="5"/>
        <v>175</v>
      </c>
      <c r="W77" s="11" t="s">
        <v>40</v>
      </c>
      <c r="X77" s="11" t="s">
        <v>18</v>
      </c>
      <c r="Y77" s="11" t="s">
        <v>224</v>
      </c>
      <c r="Z77" s="15">
        <v>1</v>
      </c>
      <c r="AA77" s="19">
        <v>42997</v>
      </c>
      <c r="AB77" s="19"/>
      <c r="AC77" s="11"/>
      <c r="AD77" s="11"/>
      <c r="AE77" s="11"/>
      <c r="AF77" s="19"/>
      <c r="AG77" s="11"/>
      <c r="AH77" s="19"/>
      <c r="AI77" s="11"/>
      <c r="AJ77" s="19"/>
      <c r="AK77" s="19"/>
      <c r="AL77" s="19"/>
      <c r="AM77" s="25" t="s">
        <v>19</v>
      </c>
      <c r="AN77" s="20">
        <v>43003</v>
      </c>
      <c r="AO77" s="21" t="s">
        <v>20</v>
      </c>
      <c r="AP77" s="21"/>
      <c r="AQ77" s="5"/>
    </row>
    <row r="78" spans="1:43" ht="15">
      <c r="A78" s="11">
        <v>8</v>
      </c>
      <c r="B78" s="18" t="s">
        <v>74</v>
      </c>
      <c r="C78" s="11" t="s">
        <v>114</v>
      </c>
      <c r="D78" s="11" t="s">
        <v>685</v>
      </c>
      <c r="E78" s="11" t="s">
        <v>132</v>
      </c>
      <c r="F78" s="46">
        <v>42177</v>
      </c>
      <c r="G78" s="4" t="s">
        <v>1702</v>
      </c>
      <c r="H78" s="93" t="s">
        <v>1831</v>
      </c>
      <c r="I78" s="11" t="s">
        <v>39</v>
      </c>
      <c r="J78" s="11" t="s">
        <v>67</v>
      </c>
      <c r="K78" s="11" t="s">
        <v>718</v>
      </c>
      <c r="L78" s="11" t="s">
        <v>15</v>
      </c>
      <c r="M78" s="11">
        <v>23.5</v>
      </c>
      <c r="N78" s="11" t="s">
        <v>70</v>
      </c>
      <c r="O78" s="11" t="s">
        <v>104</v>
      </c>
      <c r="P78" s="11" t="s">
        <v>17</v>
      </c>
      <c r="Q78" s="13">
        <v>4</v>
      </c>
      <c r="R78" s="13">
        <v>3</v>
      </c>
      <c r="S78" s="3">
        <v>20</v>
      </c>
      <c r="T78" s="3">
        <v>300</v>
      </c>
      <c r="U78" s="5">
        <f t="shared" si="6"/>
        <v>0.47</v>
      </c>
      <c r="V78" s="3">
        <f t="shared" si="5"/>
        <v>246.75</v>
      </c>
      <c r="W78" s="11" t="s">
        <v>40</v>
      </c>
      <c r="X78" s="11" t="s">
        <v>18</v>
      </c>
      <c r="Y78" s="11" t="s">
        <v>719</v>
      </c>
      <c r="Z78" s="15">
        <v>4</v>
      </c>
      <c r="AA78" s="19">
        <v>43200</v>
      </c>
      <c r="AB78" s="19">
        <v>43383</v>
      </c>
      <c r="AC78" s="11"/>
      <c r="AD78" s="11"/>
      <c r="AE78" s="11"/>
      <c r="AF78" s="24"/>
      <c r="AG78" s="11"/>
      <c r="AH78" s="19"/>
      <c r="AI78" s="11"/>
      <c r="AJ78" s="19"/>
      <c r="AK78" s="19"/>
      <c r="AL78" s="19"/>
      <c r="AM78" s="21" t="s">
        <v>19</v>
      </c>
      <c r="AN78" s="20">
        <v>43202</v>
      </c>
      <c r="AO78" s="21" t="s">
        <v>20</v>
      </c>
      <c r="AP78" s="21"/>
      <c r="AQ78" s="5"/>
    </row>
    <row r="79" spans="1:43" ht="15">
      <c r="A79" s="11">
        <v>8</v>
      </c>
      <c r="B79" s="18" t="s">
        <v>74</v>
      </c>
      <c r="C79" s="11" t="s">
        <v>162</v>
      </c>
      <c r="D79" s="11" t="s">
        <v>1152</v>
      </c>
      <c r="E79" s="11" t="s">
        <v>164</v>
      </c>
      <c r="F79" s="46">
        <v>42520</v>
      </c>
      <c r="G79" s="8" t="s">
        <v>1702</v>
      </c>
      <c r="H79" s="7"/>
      <c r="I79" s="11" t="s">
        <v>39</v>
      </c>
      <c r="J79" s="11" t="s">
        <v>67</v>
      </c>
      <c r="K79" s="11" t="s">
        <v>1518</v>
      </c>
      <c r="L79" s="11"/>
      <c r="M79" s="11">
        <v>0.3</v>
      </c>
      <c r="N79" s="11" t="s">
        <v>70</v>
      </c>
      <c r="O79" s="11" t="s">
        <v>104</v>
      </c>
      <c r="P79" s="11" t="s">
        <v>1192</v>
      </c>
      <c r="Q79" s="13">
        <v>4</v>
      </c>
      <c r="R79" s="13">
        <v>3</v>
      </c>
      <c r="S79" s="3">
        <v>60</v>
      </c>
      <c r="T79" s="3">
        <v>300</v>
      </c>
      <c r="U79" s="5">
        <f t="shared" si="6"/>
        <v>0.018</v>
      </c>
      <c r="V79" s="3">
        <f t="shared" si="5"/>
        <v>3.15</v>
      </c>
      <c r="W79" s="11" t="s">
        <v>40</v>
      </c>
      <c r="X79" s="11" t="s">
        <v>18</v>
      </c>
      <c r="Y79" s="11" t="s">
        <v>1193</v>
      </c>
      <c r="Z79" s="15">
        <v>1</v>
      </c>
      <c r="AA79" s="24">
        <v>42657</v>
      </c>
      <c r="AB79" s="24"/>
      <c r="AC79" s="34" t="s">
        <v>1194</v>
      </c>
      <c r="AD79" s="11">
        <v>100.58</v>
      </c>
      <c r="AE79" s="26" t="s">
        <v>1195</v>
      </c>
      <c r="AF79" s="19">
        <v>42670</v>
      </c>
      <c r="AG79" s="11" t="s">
        <v>1196</v>
      </c>
      <c r="AH79" s="19">
        <v>51801</v>
      </c>
      <c r="AI79" s="11">
        <v>0.018</v>
      </c>
      <c r="AJ79" s="24"/>
      <c r="AK79" s="24"/>
      <c r="AL79" s="24"/>
      <c r="AM79" s="8" t="s">
        <v>21</v>
      </c>
      <c r="AN79" s="21"/>
      <c r="AO79" s="21"/>
      <c r="AP79" s="21"/>
      <c r="AQ79" s="5"/>
    </row>
    <row r="80" spans="1:43" ht="15">
      <c r="A80" s="23">
        <v>8</v>
      </c>
      <c r="B80" s="18" t="s">
        <v>74</v>
      </c>
      <c r="C80" s="23" t="s">
        <v>198</v>
      </c>
      <c r="D80" s="23" t="s">
        <v>623</v>
      </c>
      <c r="E80" s="23" t="s">
        <v>978</v>
      </c>
      <c r="F80" s="47">
        <v>42720</v>
      </c>
      <c r="G80" s="8" t="s">
        <v>1702</v>
      </c>
      <c r="H80" s="7"/>
      <c r="I80" s="27" t="s">
        <v>39</v>
      </c>
      <c r="J80" s="27" t="s">
        <v>72</v>
      </c>
      <c r="K80" s="23" t="s">
        <v>983</v>
      </c>
      <c r="L80" s="23" t="s">
        <v>202</v>
      </c>
      <c r="M80" s="23">
        <v>2.86</v>
      </c>
      <c r="N80" s="23" t="s">
        <v>70</v>
      </c>
      <c r="O80" s="23" t="s">
        <v>104</v>
      </c>
      <c r="P80" s="23" t="s">
        <v>984</v>
      </c>
      <c r="Q80" s="13">
        <v>4</v>
      </c>
      <c r="R80" s="13">
        <v>3</v>
      </c>
      <c r="S80" s="3">
        <v>142</v>
      </c>
      <c r="T80" s="3">
        <v>200</v>
      </c>
      <c r="U80" s="5">
        <f t="shared" si="6"/>
        <v>0.40612</v>
      </c>
      <c r="V80" s="3">
        <f t="shared" si="5"/>
        <v>20.02</v>
      </c>
      <c r="W80" s="11" t="s">
        <v>40</v>
      </c>
      <c r="X80" s="11" t="s">
        <v>18</v>
      </c>
      <c r="Y80" s="11" t="s">
        <v>985</v>
      </c>
      <c r="Z80" s="15">
        <v>1</v>
      </c>
      <c r="AA80" s="29">
        <v>42920</v>
      </c>
      <c r="AB80" s="29"/>
      <c r="AC80" s="23" t="s">
        <v>986</v>
      </c>
      <c r="AD80" s="23">
        <v>958.9</v>
      </c>
      <c r="AE80" s="23" t="s">
        <v>987</v>
      </c>
      <c r="AF80" s="29">
        <v>42933</v>
      </c>
      <c r="AG80" s="23" t="s">
        <v>988</v>
      </c>
      <c r="AH80" s="30">
        <v>52064</v>
      </c>
      <c r="AI80" s="23">
        <v>0.406</v>
      </c>
      <c r="AJ80" s="29"/>
      <c r="AK80" s="29"/>
      <c r="AL80" s="29"/>
      <c r="AM80" s="8" t="s">
        <v>21</v>
      </c>
      <c r="AN80" s="20">
        <v>42948</v>
      </c>
      <c r="AO80" s="21" t="s">
        <v>20</v>
      </c>
      <c r="AP80" s="87">
        <v>637202822403</v>
      </c>
      <c r="AQ80" s="5"/>
    </row>
    <row r="81" spans="1:43" ht="15">
      <c r="A81" s="11">
        <v>8</v>
      </c>
      <c r="B81" s="18" t="s">
        <v>74</v>
      </c>
      <c r="C81" s="11" t="s">
        <v>963</v>
      </c>
      <c r="D81" s="11" t="s">
        <v>967</v>
      </c>
      <c r="E81" s="11" t="s">
        <v>965</v>
      </c>
      <c r="F81" s="46">
        <v>42562</v>
      </c>
      <c r="G81" s="8" t="s">
        <v>1702</v>
      </c>
      <c r="H81" s="93" t="s">
        <v>1831</v>
      </c>
      <c r="I81" s="11">
        <v>8</v>
      </c>
      <c r="J81" s="11" t="s">
        <v>67</v>
      </c>
      <c r="K81" s="11" t="s">
        <v>1537</v>
      </c>
      <c r="L81" s="11" t="s">
        <v>22</v>
      </c>
      <c r="M81" s="11">
        <v>72.18</v>
      </c>
      <c r="N81" s="11" t="s">
        <v>70</v>
      </c>
      <c r="O81" s="11" t="s">
        <v>104</v>
      </c>
      <c r="P81" s="11" t="s">
        <v>17</v>
      </c>
      <c r="Q81" s="13">
        <v>5</v>
      </c>
      <c r="R81" s="13">
        <v>3</v>
      </c>
      <c r="S81" s="3">
        <v>20</v>
      </c>
      <c r="T81" s="3">
        <v>200</v>
      </c>
      <c r="U81" s="5">
        <f t="shared" si="6"/>
        <v>1.4436000000000002</v>
      </c>
      <c r="V81" s="3">
        <f t="shared" si="5"/>
        <v>505.26000000000005</v>
      </c>
      <c r="W81" s="11" t="s">
        <v>40</v>
      </c>
      <c r="X81" s="11" t="s">
        <v>18</v>
      </c>
      <c r="Y81" s="11" t="s">
        <v>1845</v>
      </c>
      <c r="Z81" s="15">
        <v>2</v>
      </c>
      <c r="AA81" s="19">
        <v>42717</v>
      </c>
      <c r="AB81" s="19">
        <v>43270</v>
      </c>
      <c r="AC81" s="11"/>
      <c r="AD81" s="11"/>
      <c r="AE81" s="11"/>
      <c r="AF81" s="11"/>
      <c r="AG81" s="11"/>
      <c r="AH81" s="11"/>
      <c r="AI81" s="11"/>
      <c r="AJ81" s="19"/>
      <c r="AK81" s="19"/>
      <c r="AL81" s="19"/>
      <c r="AM81" s="25" t="s">
        <v>26</v>
      </c>
      <c r="AN81" s="92">
        <v>43238</v>
      </c>
      <c r="AO81" s="21" t="s">
        <v>20</v>
      </c>
      <c r="AP81" s="21"/>
      <c r="AQ81" s="5"/>
    </row>
    <row r="82" spans="1:43" ht="15">
      <c r="A82" s="11">
        <v>8</v>
      </c>
      <c r="B82" s="18" t="s">
        <v>74</v>
      </c>
      <c r="C82" s="11" t="s">
        <v>175</v>
      </c>
      <c r="D82" s="11" t="s">
        <v>1029</v>
      </c>
      <c r="E82" s="11" t="s">
        <v>1030</v>
      </c>
      <c r="F82" s="46">
        <v>42606</v>
      </c>
      <c r="G82" s="8" t="s">
        <v>1702</v>
      </c>
      <c r="H82" s="7"/>
      <c r="I82" s="11" t="s">
        <v>39</v>
      </c>
      <c r="J82" s="11" t="s">
        <v>67</v>
      </c>
      <c r="K82" s="11" t="s">
        <v>1031</v>
      </c>
      <c r="L82" s="11"/>
      <c r="M82" s="11">
        <v>12</v>
      </c>
      <c r="N82" s="11" t="s">
        <v>70</v>
      </c>
      <c r="O82" s="11" t="s">
        <v>104</v>
      </c>
      <c r="P82" s="11" t="s">
        <v>1032</v>
      </c>
      <c r="Q82" s="13">
        <v>4</v>
      </c>
      <c r="R82" s="13">
        <v>3</v>
      </c>
      <c r="S82" s="3">
        <v>60</v>
      </c>
      <c r="T82" s="3">
        <v>300</v>
      </c>
      <c r="U82" s="5">
        <f t="shared" si="6"/>
        <v>0.72</v>
      </c>
      <c r="V82" s="3">
        <f t="shared" si="5"/>
        <v>126</v>
      </c>
      <c r="W82" s="11" t="s">
        <v>40</v>
      </c>
      <c r="X82" s="11" t="s">
        <v>18</v>
      </c>
      <c r="Y82" s="11" t="s">
        <v>1033</v>
      </c>
      <c r="Z82" s="3">
        <v>2</v>
      </c>
      <c r="AA82" s="10" t="s">
        <v>1698</v>
      </c>
      <c r="AB82" s="10"/>
      <c r="AC82" s="11"/>
      <c r="AD82" s="11"/>
      <c r="AE82" s="11"/>
      <c r="AF82" s="11"/>
      <c r="AG82" s="11"/>
      <c r="AH82" s="11"/>
      <c r="AI82" s="11"/>
      <c r="AJ82" s="10"/>
      <c r="AK82" s="10"/>
      <c r="AL82" s="10"/>
      <c r="AM82" s="25" t="s">
        <v>19</v>
      </c>
      <c r="AN82" s="20">
        <v>43125</v>
      </c>
      <c r="AO82" s="21" t="s">
        <v>20</v>
      </c>
      <c r="AP82" s="21"/>
      <c r="AQ82" s="5"/>
    </row>
    <row r="83" spans="1:43" ht="15">
      <c r="A83" s="11">
        <v>9</v>
      </c>
      <c r="B83" s="18" t="s">
        <v>74</v>
      </c>
      <c r="C83" s="11" t="s">
        <v>75</v>
      </c>
      <c r="D83" s="11" t="s">
        <v>1305</v>
      </c>
      <c r="E83" s="11" t="s">
        <v>1234</v>
      </c>
      <c r="F83" s="46">
        <v>42548</v>
      </c>
      <c r="G83" s="8" t="s">
        <v>1702</v>
      </c>
      <c r="H83" s="7"/>
      <c r="I83" s="11">
        <v>9</v>
      </c>
      <c r="J83" s="11" t="s">
        <v>72</v>
      </c>
      <c r="K83" s="11" t="s">
        <v>1673</v>
      </c>
      <c r="L83" s="11" t="s">
        <v>78</v>
      </c>
      <c r="M83" s="11">
        <v>13.2</v>
      </c>
      <c r="N83" s="11" t="s">
        <v>70</v>
      </c>
      <c r="O83" s="11" t="s">
        <v>104</v>
      </c>
      <c r="P83" s="11" t="s">
        <v>17</v>
      </c>
      <c r="Q83" s="13">
        <v>5</v>
      </c>
      <c r="R83" s="13">
        <v>3</v>
      </c>
      <c r="S83" s="3">
        <v>20</v>
      </c>
      <c r="T83" s="3">
        <v>200</v>
      </c>
      <c r="U83" s="5">
        <f t="shared" si="6"/>
        <v>0.264</v>
      </c>
      <c r="V83" s="3">
        <f t="shared" si="5"/>
        <v>92.39999999999999</v>
      </c>
      <c r="W83" s="11" t="s">
        <v>40</v>
      </c>
      <c r="X83" s="11" t="s">
        <v>18</v>
      </c>
      <c r="Y83" s="11" t="s">
        <v>1306</v>
      </c>
      <c r="Z83" s="3">
        <v>2</v>
      </c>
      <c r="AA83" s="10" t="s">
        <v>1696</v>
      </c>
      <c r="AB83" s="10"/>
      <c r="AC83" s="11" t="s">
        <v>1307</v>
      </c>
      <c r="AD83" s="11">
        <v>4425.7</v>
      </c>
      <c r="AE83" s="11" t="s">
        <v>1308</v>
      </c>
      <c r="AF83" s="19">
        <v>43024</v>
      </c>
      <c r="AG83" s="11" t="s">
        <v>1309</v>
      </c>
      <c r="AH83" s="19">
        <v>52155</v>
      </c>
      <c r="AI83" s="11">
        <v>0.264</v>
      </c>
      <c r="AJ83" s="10"/>
      <c r="AK83" s="10"/>
      <c r="AL83" s="10"/>
      <c r="AM83" s="8" t="s">
        <v>21</v>
      </c>
      <c r="AN83" s="20">
        <v>43053</v>
      </c>
      <c r="AO83" s="21" t="s">
        <v>20</v>
      </c>
      <c r="AP83" s="84">
        <v>4345437127</v>
      </c>
      <c r="AQ83" s="5"/>
    </row>
    <row r="84" spans="1:43" ht="15">
      <c r="A84" s="11">
        <v>9</v>
      </c>
      <c r="B84" s="18" t="s">
        <v>74</v>
      </c>
      <c r="C84" s="11" t="s">
        <v>1341</v>
      </c>
      <c r="D84" s="11" t="s">
        <v>36</v>
      </c>
      <c r="E84" s="23" t="s">
        <v>1343</v>
      </c>
      <c r="F84" s="2">
        <v>42828</v>
      </c>
      <c r="G84" s="9" t="s">
        <v>1702</v>
      </c>
      <c r="H84" s="41"/>
      <c r="I84" s="11" t="s">
        <v>39</v>
      </c>
      <c r="J84" s="11" t="s">
        <v>72</v>
      </c>
      <c r="K84" s="11" t="s">
        <v>1445</v>
      </c>
      <c r="L84" s="11"/>
      <c r="M84" s="11">
        <v>9.3</v>
      </c>
      <c r="N84" s="11" t="s">
        <v>70</v>
      </c>
      <c r="O84" s="23" t="s">
        <v>104</v>
      </c>
      <c r="P84" s="23"/>
      <c r="Q84" s="13">
        <v>5</v>
      </c>
      <c r="R84" s="13">
        <v>3</v>
      </c>
      <c r="S84" s="3">
        <v>82</v>
      </c>
      <c r="T84" s="3">
        <v>200</v>
      </c>
      <c r="U84" s="5">
        <f t="shared" si="6"/>
        <v>0.7626000000000001</v>
      </c>
      <c r="V84" s="3">
        <f t="shared" si="5"/>
        <v>65.10000000000001</v>
      </c>
      <c r="W84" s="11" t="s">
        <v>40</v>
      </c>
      <c r="X84" s="11" t="s">
        <v>18</v>
      </c>
      <c r="Y84" s="11" t="s">
        <v>1446</v>
      </c>
      <c r="Z84" s="15">
        <v>1</v>
      </c>
      <c r="AA84" s="19">
        <v>42954</v>
      </c>
      <c r="AB84" s="19"/>
      <c r="AC84" s="23"/>
      <c r="AD84" s="23"/>
      <c r="AE84" s="23"/>
      <c r="AF84" s="30"/>
      <c r="AG84" s="23"/>
      <c r="AH84" s="30"/>
      <c r="AI84" s="23"/>
      <c r="AJ84" s="19"/>
      <c r="AK84" s="19"/>
      <c r="AL84" s="19"/>
      <c r="AM84" s="25" t="s">
        <v>19</v>
      </c>
      <c r="AN84" s="20">
        <v>42954</v>
      </c>
      <c r="AO84" s="21" t="s">
        <v>20</v>
      </c>
      <c r="AP84" s="21"/>
      <c r="AQ84" s="5"/>
    </row>
    <row r="85" spans="1:43" ht="15">
      <c r="A85" s="11">
        <v>9</v>
      </c>
      <c r="B85" s="18" t="s">
        <v>74</v>
      </c>
      <c r="C85" s="11" t="s">
        <v>99</v>
      </c>
      <c r="D85" s="11" t="s">
        <v>292</v>
      </c>
      <c r="E85" s="11" t="s">
        <v>757</v>
      </c>
      <c r="F85" s="46">
        <v>42471</v>
      </c>
      <c r="G85" s="8" t="s">
        <v>1702</v>
      </c>
      <c r="H85" s="7"/>
      <c r="I85" s="11">
        <v>9</v>
      </c>
      <c r="J85" s="11" t="s">
        <v>67</v>
      </c>
      <c r="K85" s="11" t="s">
        <v>897</v>
      </c>
      <c r="L85" s="11" t="s">
        <v>78</v>
      </c>
      <c r="M85" s="11">
        <v>17</v>
      </c>
      <c r="N85" s="11" t="s">
        <v>70</v>
      </c>
      <c r="O85" s="11" t="s">
        <v>104</v>
      </c>
      <c r="P85" s="11" t="s">
        <v>17</v>
      </c>
      <c r="Q85" s="13">
        <v>4</v>
      </c>
      <c r="R85" s="13">
        <v>3</v>
      </c>
      <c r="S85" s="3">
        <v>137</v>
      </c>
      <c r="T85" s="3">
        <v>200</v>
      </c>
      <c r="U85" s="5">
        <f t="shared" si="6"/>
        <v>2.329</v>
      </c>
      <c r="V85" s="3">
        <f t="shared" si="5"/>
        <v>119</v>
      </c>
      <c r="W85" s="11" t="s">
        <v>40</v>
      </c>
      <c r="X85" s="11" t="s">
        <v>18</v>
      </c>
      <c r="Y85" s="11" t="s">
        <v>898</v>
      </c>
      <c r="Z85" s="15">
        <v>1</v>
      </c>
      <c r="AA85" s="24">
        <v>42620</v>
      </c>
      <c r="AB85" s="24"/>
      <c r="AC85" s="11"/>
      <c r="AD85" s="11"/>
      <c r="AE85" s="11"/>
      <c r="AF85" s="11"/>
      <c r="AG85" s="11"/>
      <c r="AH85" s="11"/>
      <c r="AI85" s="11"/>
      <c r="AJ85" s="24"/>
      <c r="AK85" s="24"/>
      <c r="AL85" s="24"/>
      <c r="AM85" s="25" t="s">
        <v>19</v>
      </c>
      <c r="AN85" s="21"/>
      <c r="AO85" s="21"/>
      <c r="AP85" s="21"/>
      <c r="AQ85" s="5"/>
    </row>
    <row r="86" spans="1:43" ht="15">
      <c r="A86" s="11">
        <v>9</v>
      </c>
      <c r="B86" s="18" t="s">
        <v>74</v>
      </c>
      <c r="C86" s="11" t="s">
        <v>538</v>
      </c>
      <c r="D86" s="11" t="s">
        <v>1310</v>
      </c>
      <c r="E86" s="11" t="s">
        <v>1404</v>
      </c>
      <c r="F86" s="46">
        <v>42829</v>
      </c>
      <c r="G86" s="8" t="s">
        <v>1702</v>
      </c>
      <c r="H86" s="7"/>
      <c r="I86" s="11" t="s">
        <v>39</v>
      </c>
      <c r="J86" s="11" t="s">
        <v>71</v>
      </c>
      <c r="K86" s="11" t="s">
        <v>1664</v>
      </c>
      <c r="L86" s="11" t="s">
        <v>15</v>
      </c>
      <c r="M86" s="11">
        <v>0.3</v>
      </c>
      <c r="N86" s="11" t="s">
        <v>70</v>
      </c>
      <c r="O86" s="11" t="s">
        <v>104</v>
      </c>
      <c r="P86" s="11" t="s">
        <v>1465</v>
      </c>
      <c r="Q86" s="16" t="s">
        <v>1480</v>
      </c>
      <c r="R86" s="13">
        <v>3</v>
      </c>
      <c r="S86" s="16" t="s">
        <v>1480</v>
      </c>
      <c r="T86" s="3">
        <v>200</v>
      </c>
      <c r="U86" s="16" t="s">
        <v>1480</v>
      </c>
      <c r="V86" s="3">
        <f t="shared" si="5"/>
        <v>2.1</v>
      </c>
      <c r="W86" s="11" t="s">
        <v>40</v>
      </c>
      <c r="X86" s="11" t="s">
        <v>18</v>
      </c>
      <c r="Y86" s="11" t="s">
        <v>1466</v>
      </c>
      <c r="Z86" s="15">
        <v>1</v>
      </c>
      <c r="AA86" s="19">
        <v>42982</v>
      </c>
      <c r="AB86" s="19"/>
      <c r="AC86" s="11"/>
      <c r="AD86" s="11"/>
      <c r="AE86" s="11"/>
      <c r="AF86" s="19"/>
      <c r="AG86" s="11"/>
      <c r="AH86" s="19"/>
      <c r="AI86" s="11"/>
      <c r="AJ86" s="19"/>
      <c r="AK86" s="19"/>
      <c r="AL86" s="19"/>
      <c r="AM86" s="25" t="s">
        <v>19</v>
      </c>
      <c r="AN86" s="20">
        <v>43003</v>
      </c>
      <c r="AO86" s="21" t="s">
        <v>20</v>
      </c>
      <c r="AP86" s="21"/>
      <c r="AQ86" s="5"/>
    </row>
    <row r="87" spans="1:43" ht="15">
      <c r="A87" s="11">
        <v>9</v>
      </c>
      <c r="B87" s="18" t="s">
        <v>74</v>
      </c>
      <c r="C87" s="11" t="s">
        <v>82</v>
      </c>
      <c r="D87" s="11" t="s">
        <v>83</v>
      </c>
      <c r="E87" s="11" t="s">
        <v>214</v>
      </c>
      <c r="F87" s="2">
        <v>42786</v>
      </c>
      <c r="G87" s="8" t="s">
        <v>1702</v>
      </c>
      <c r="H87" s="7"/>
      <c r="I87" s="27" t="s">
        <v>35</v>
      </c>
      <c r="J87" s="11" t="s">
        <v>64</v>
      </c>
      <c r="K87" s="11" t="s">
        <v>251</v>
      </c>
      <c r="L87" s="11" t="s">
        <v>78</v>
      </c>
      <c r="M87" s="11">
        <v>44</v>
      </c>
      <c r="N87" s="11" t="s">
        <v>70</v>
      </c>
      <c r="O87" s="11" t="s">
        <v>23</v>
      </c>
      <c r="P87" s="11" t="s">
        <v>17</v>
      </c>
      <c r="Q87" s="13">
        <v>5</v>
      </c>
      <c r="R87" s="13">
        <v>3</v>
      </c>
      <c r="S87" s="3">
        <v>15</v>
      </c>
      <c r="T87" s="3">
        <v>200</v>
      </c>
      <c r="U87" s="5">
        <f aca="true" t="shared" si="7" ref="U87:U112">(S87*M87)/1000</f>
        <v>0.66</v>
      </c>
      <c r="V87" s="3">
        <f t="shared" si="5"/>
        <v>308</v>
      </c>
      <c r="W87" s="11" t="s">
        <v>40</v>
      </c>
      <c r="X87" s="11" t="s">
        <v>18</v>
      </c>
      <c r="Y87" s="11" t="s">
        <v>252</v>
      </c>
      <c r="Z87" s="15">
        <v>1</v>
      </c>
      <c r="AA87" s="19">
        <v>42997</v>
      </c>
      <c r="AB87" s="19"/>
      <c r="AC87" s="11"/>
      <c r="AD87" s="11"/>
      <c r="AE87" s="11"/>
      <c r="AF87" s="19"/>
      <c r="AG87" s="11"/>
      <c r="AH87" s="19"/>
      <c r="AI87" s="11"/>
      <c r="AJ87" s="19"/>
      <c r="AK87" s="19"/>
      <c r="AL87" s="19"/>
      <c r="AM87" s="25" t="s">
        <v>19</v>
      </c>
      <c r="AN87" s="20">
        <v>43003</v>
      </c>
      <c r="AO87" s="21" t="s">
        <v>20</v>
      </c>
      <c r="AP87" s="21"/>
      <c r="AQ87" s="5"/>
    </row>
    <row r="88" spans="1:43" ht="15">
      <c r="A88" s="11">
        <v>9</v>
      </c>
      <c r="B88" s="18" t="s">
        <v>74</v>
      </c>
      <c r="C88" s="11" t="s">
        <v>114</v>
      </c>
      <c r="D88" s="11" t="s">
        <v>655</v>
      </c>
      <c r="E88" s="11" t="s">
        <v>132</v>
      </c>
      <c r="F88" s="46">
        <v>42177</v>
      </c>
      <c r="G88" s="77" t="s">
        <v>1702</v>
      </c>
      <c r="H88" s="93" t="s">
        <v>1831</v>
      </c>
      <c r="I88" s="11" t="s">
        <v>39</v>
      </c>
      <c r="J88" s="11" t="s">
        <v>67</v>
      </c>
      <c r="K88" s="11" t="s">
        <v>1498</v>
      </c>
      <c r="L88" s="11" t="s">
        <v>15</v>
      </c>
      <c r="M88" s="11">
        <v>6.7</v>
      </c>
      <c r="N88" s="11" t="s">
        <v>70</v>
      </c>
      <c r="O88" s="11" t="s">
        <v>104</v>
      </c>
      <c r="P88" s="11" t="s">
        <v>17</v>
      </c>
      <c r="Q88" s="13">
        <v>4</v>
      </c>
      <c r="R88" s="13">
        <v>3</v>
      </c>
      <c r="S88" s="3">
        <v>20</v>
      </c>
      <c r="T88" s="3">
        <v>300</v>
      </c>
      <c r="U88" s="5">
        <f t="shared" si="7"/>
        <v>0.134</v>
      </c>
      <c r="V88" s="3">
        <f t="shared" si="5"/>
        <v>70.35000000000001</v>
      </c>
      <c r="W88" s="11" t="s">
        <v>40</v>
      </c>
      <c r="X88" s="11" t="s">
        <v>18</v>
      </c>
      <c r="Y88" s="11" t="s">
        <v>741</v>
      </c>
      <c r="Z88" s="15">
        <v>2</v>
      </c>
      <c r="AA88" s="19">
        <v>42460</v>
      </c>
      <c r="AB88" s="19"/>
      <c r="AC88" s="11" t="s">
        <v>742</v>
      </c>
      <c r="AD88" s="11">
        <v>32778.56</v>
      </c>
      <c r="AE88" s="11" t="s">
        <v>743</v>
      </c>
      <c r="AF88" s="24">
        <v>42475</v>
      </c>
      <c r="AG88" s="11" t="s">
        <v>744</v>
      </c>
      <c r="AH88" s="19">
        <v>51606</v>
      </c>
      <c r="AI88" s="11" t="s">
        <v>745</v>
      </c>
      <c r="AJ88" s="19"/>
      <c r="AK88" s="19"/>
      <c r="AL88" s="19" t="s">
        <v>1822</v>
      </c>
      <c r="AM88" s="77" t="s">
        <v>21</v>
      </c>
      <c r="AN88" s="21"/>
      <c r="AO88" s="21"/>
      <c r="AP88" s="21"/>
      <c r="AQ88" s="5"/>
    </row>
    <row r="89" spans="1:43" ht="15">
      <c r="A89" s="11">
        <v>9</v>
      </c>
      <c r="B89" s="18" t="s">
        <v>74</v>
      </c>
      <c r="C89" s="11" t="s">
        <v>162</v>
      </c>
      <c r="D89" s="11" t="s">
        <v>1167</v>
      </c>
      <c r="E89" s="11" t="s">
        <v>164</v>
      </c>
      <c r="F89" s="46">
        <v>42520</v>
      </c>
      <c r="G89" s="8" t="s">
        <v>1702</v>
      </c>
      <c r="H89" s="7"/>
      <c r="I89" s="11" t="s">
        <v>39</v>
      </c>
      <c r="J89" s="11" t="s">
        <v>67</v>
      </c>
      <c r="K89" s="11" t="s">
        <v>1168</v>
      </c>
      <c r="L89" s="11"/>
      <c r="M89" s="11">
        <v>0.6</v>
      </c>
      <c r="N89" s="11" t="s">
        <v>70</v>
      </c>
      <c r="O89" s="11" t="s">
        <v>104</v>
      </c>
      <c r="P89" s="11" t="s">
        <v>1169</v>
      </c>
      <c r="Q89" s="13">
        <v>4</v>
      </c>
      <c r="R89" s="13">
        <v>3</v>
      </c>
      <c r="S89" s="3">
        <v>60</v>
      </c>
      <c r="T89" s="3">
        <v>300</v>
      </c>
      <c r="U89" s="5">
        <f t="shared" si="7"/>
        <v>0.036</v>
      </c>
      <c r="V89" s="3">
        <f t="shared" si="5"/>
        <v>6.3</v>
      </c>
      <c r="W89" s="11" t="s">
        <v>40</v>
      </c>
      <c r="X89" s="11" t="s">
        <v>18</v>
      </c>
      <c r="Y89" s="11" t="s">
        <v>1170</v>
      </c>
      <c r="Z89" s="15">
        <v>1</v>
      </c>
      <c r="AA89" s="24">
        <v>42657</v>
      </c>
      <c r="AB89" s="24"/>
      <c r="AC89" s="11" t="s">
        <v>1171</v>
      </c>
      <c r="AD89" s="11">
        <v>219.46</v>
      </c>
      <c r="AE89" s="11" t="s">
        <v>1169</v>
      </c>
      <c r="AF89" s="19">
        <v>42670</v>
      </c>
      <c r="AG89" s="11" t="s">
        <v>1172</v>
      </c>
      <c r="AH89" s="19">
        <v>51801</v>
      </c>
      <c r="AI89" s="11">
        <v>0.036</v>
      </c>
      <c r="AJ89" s="24"/>
      <c r="AK89" s="24"/>
      <c r="AL89" s="24"/>
      <c r="AM89" s="8" t="s">
        <v>21</v>
      </c>
      <c r="AN89" s="21"/>
      <c r="AO89" s="21"/>
      <c r="AP89" s="21"/>
      <c r="AQ89" s="5"/>
    </row>
    <row r="90" spans="1:43" ht="15">
      <c r="A90" s="23">
        <v>9</v>
      </c>
      <c r="B90" s="18" t="s">
        <v>74</v>
      </c>
      <c r="C90" s="23" t="s">
        <v>198</v>
      </c>
      <c r="D90" s="23" t="s">
        <v>623</v>
      </c>
      <c r="E90" s="23" t="s">
        <v>978</v>
      </c>
      <c r="F90" s="47">
        <v>42720</v>
      </c>
      <c r="G90" s="8" t="s">
        <v>1702</v>
      </c>
      <c r="H90" s="7"/>
      <c r="I90" s="27" t="s">
        <v>39</v>
      </c>
      <c r="J90" s="27" t="s">
        <v>72</v>
      </c>
      <c r="K90" s="23" t="s">
        <v>989</v>
      </c>
      <c r="L90" s="23" t="s">
        <v>202</v>
      </c>
      <c r="M90" s="23">
        <v>10</v>
      </c>
      <c r="N90" s="23" t="s">
        <v>70</v>
      </c>
      <c r="O90" s="23" t="s">
        <v>104</v>
      </c>
      <c r="P90" s="23" t="s">
        <v>984</v>
      </c>
      <c r="Q90" s="13">
        <v>4</v>
      </c>
      <c r="R90" s="13">
        <v>3</v>
      </c>
      <c r="S90" s="3">
        <v>142</v>
      </c>
      <c r="T90" s="3">
        <v>200</v>
      </c>
      <c r="U90" s="5">
        <f t="shared" si="7"/>
        <v>1.42</v>
      </c>
      <c r="V90" s="3">
        <f t="shared" si="5"/>
        <v>70</v>
      </c>
      <c r="W90" s="11" t="s">
        <v>40</v>
      </c>
      <c r="X90" s="11" t="s">
        <v>18</v>
      </c>
      <c r="Y90" s="11" t="s">
        <v>990</v>
      </c>
      <c r="Z90" s="3">
        <v>2</v>
      </c>
      <c r="AA90" s="10" t="s">
        <v>1692</v>
      </c>
      <c r="AB90" s="10"/>
      <c r="AC90" s="23" t="s">
        <v>991</v>
      </c>
      <c r="AD90" s="23">
        <v>3352.8</v>
      </c>
      <c r="AE90" s="23" t="s">
        <v>992</v>
      </c>
      <c r="AF90" s="29">
        <v>43150</v>
      </c>
      <c r="AG90" s="23" t="s">
        <v>993</v>
      </c>
      <c r="AH90" s="30">
        <v>52281</v>
      </c>
      <c r="AI90" s="23">
        <v>1.42</v>
      </c>
      <c r="AJ90" s="10"/>
      <c r="AK90" s="10"/>
      <c r="AL90" s="10"/>
      <c r="AM90" s="8" t="s">
        <v>21</v>
      </c>
      <c r="AN90" s="20">
        <v>43153</v>
      </c>
      <c r="AO90" s="21" t="s">
        <v>20</v>
      </c>
      <c r="AP90" s="81">
        <v>631926178630</v>
      </c>
      <c r="AQ90" s="5"/>
    </row>
    <row r="91" spans="1:43" ht="15">
      <c r="A91" s="54">
        <v>9</v>
      </c>
      <c r="B91" s="57" t="s">
        <v>74</v>
      </c>
      <c r="C91" s="54" t="s">
        <v>963</v>
      </c>
      <c r="D91" s="54" t="s">
        <v>1333</v>
      </c>
      <c r="E91" s="54" t="s">
        <v>1323</v>
      </c>
      <c r="F91" s="55">
        <v>43062</v>
      </c>
      <c r="G91" s="17" t="s">
        <v>1702</v>
      </c>
      <c r="H91" s="53"/>
      <c r="I91" s="54">
        <v>9</v>
      </c>
      <c r="J91" s="54" t="s">
        <v>67</v>
      </c>
      <c r="K91" s="54" t="s">
        <v>1524</v>
      </c>
      <c r="L91" s="54" t="s">
        <v>22</v>
      </c>
      <c r="M91" s="54">
        <v>0.64</v>
      </c>
      <c r="N91" s="54" t="s">
        <v>70</v>
      </c>
      <c r="O91" s="54" t="s">
        <v>104</v>
      </c>
      <c r="P91" s="54" t="s">
        <v>17</v>
      </c>
      <c r="Q91" s="56">
        <v>5</v>
      </c>
      <c r="R91" s="56">
        <v>3</v>
      </c>
      <c r="S91" s="17">
        <v>20</v>
      </c>
      <c r="T91" s="17">
        <v>200</v>
      </c>
      <c r="U91" s="17">
        <f t="shared" si="7"/>
        <v>0.0128</v>
      </c>
      <c r="V91" s="17">
        <f t="shared" si="5"/>
        <v>4.4799999999999995</v>
      </c>
      <c r="W91" s="54" t="s">
        <v>40</v>
      </c>
      <c r="X91" s="54" t="s">
        <v>18</v>
      </c>
      <c r="Y91" s="54" t="s">
        <v>1334</v>
      </c>
      <c r="Z91" s="17">
        <v>1</v>
      </c>
      <c r="AA91" s="59">
        <v>42717</v>
      </c>
      <c r="AB91" s="59"/>
      <c r="AC91" s="54"/>
      <c r="AD91" s="54"/>
      <c r="AE91" s="54"/>
      <c r="AF91" s="54"/>
      <c r="AG91" s="54"/>
      <c r="AH91" s="54"/>
      <c r="AI91" s="54"/>
      <c r="AJ91" s="59"/>
      <c r="AK91" s="59"/>
      <c r="AL91" s="59"/>
      <c r="AM91" s="17" t="s">
        <v>53</v>
      </c>
      <c r="AN91" s="59">
        <v>43083</v>
      </c>
      <c r="AO91" s="54" t="s">
        <v>20</v>
      </c>
      <c r="AP91" s="54"/>
      <c r="AQ91" s="17"/>
    </row>
    <row r="92" spans="1:43" ht="15">
      <c r="A92" s="11">
        <v>9</v>
      </c>
      <c r="B92" s="18" t="s">
        <v>74</v>
      </c>
      <c r="C92" s="11" t="s">
        <v>175</v>
      </c>
      <c r="D92" s="11" t="s">
        <v>1019</v>
      </c>
      <c r="E92" s="11" t="s">
        <v>1030</v>
      </c>
      <c r="F92" s="46">
        <v>42606</v>
      </c>
      <c r="G92" s="8" t="s">
        <v>1702</v>
      </c>
      <c r="H92" s="7"/>
      <c r="I92" s="11" t="s">
        <v>39</v>
      </c>
      <c r="J92" s="11" t="s">
        <v>67</v>
      </c>
      <c r="K92" s="11" t="s">
        <v>1080</v>
      </c>
      <c r="L92" s="11"/>
      <c r="M92" s="11">
        <v>4.12</v>
      </c>
      <c r="N92" s="11" t="s">
        <v>70</v>
      </c>
      <c r="O92" s="11" t="s">
        <v>104</v>
      </c>
      <c r="P92" s="11" t="s">
        <v>1081</v>
      </c>
      <c r="Q92" s="13">
        <v>4</v>
      </c>
      <c r="R92" s="13">
        <v>3</v>
      </c>
      <c r="S92" s="3">
        <v>60</v>
      </c>
      <c r="T92" s="3">
        <v>300</v>
      </c>
      <c r="U92" s="5">
        <f t="shared" si="7"/>
        <v>0.24720000000000003</v>
      </c>
      <c r="V92" s="3">
        <f t="shared" si="5"/>
        <v>43.26</v>
      </c>
      <c r="W92" s="11" t="s">
        <v>40</v>
      </c>
      <c r="X92" s="11" t="s">
        <v>18</v>
      </c>
      <c r="Y92" s="11" t="s">
        <v>1082</v>
      </c>
      <c r="Z92" s="3">
        <v>2</v>
      </c>
      <c r="AA92" s="10" t="s">
        <v>1698</v>
      </c>
      <c r="AB92" s="10"/>
      <c r="AC92" s="11" t="s">
        <v>1083</v>
      </c>
      <c r="AD92" s="11">
        <v>879.04</v>
      </c>
      <c r="AE92" s="11" t="s">
        <v>1081</v>
      </c>
      <c r="AF92" s="33">
        <v>43136</v>
      </c>
      <c r="AG92" s="11" t="s">
        <v>1084</v>
      </c>
      <c r="AH92" s="33">
        <v>52267</v>
      </c>
      <c r="AI92" s="11">
        <v>0.247</v>
      </c>
      <c r="AJ92" s="10"/>
      <c r="AK92" s="10"/>
      <c r="AL92" s="10"/>
      <c r="AM92" s="8" t="s">
        <v>21</v>
      </c>
      <c r="AN92" s="20">
        <v>43153</v>
      </c>
      <c r="AO92" s="21" t="s">
        <v>20</v>
      </c>
      <c r="AP92" s="81">
        <v>212902194913</v>
      </c>
      <c r="AQ92" s="5"/>
    </row>
    <row r="93" spans="1:43" ht="15">
      <c r="A93" s="11">
        <v>10</v>
      </c>
      <c r="B93" s="18" t="s">
        <v>74</v>
      </c>
      <c r="C93" s="11" t="s">
        <v>75</v>
      </c>
      <c r="D93" s="11" t="s">
        <v>1236</v>
      </c>
      <c r="E93" s="11" t="s">
        <v>1234</v>
      </c>
      <c r="F93" s="46">
        <v>42548</v>
      </c>
      <c r="G93" s="8" t="s">
        <v>1702</v>
      </c>
      <c r="H93" s="7"/>
      <c r="I93" s="11">
        <v>10</v>
      </c>
      <c r="J93" s="11" t="s">
        <v>72</v>
      </c>
      <c r="K93" s="11" t="s">
        <v>1667</v>
      </c>
      <c r="L93" s="11" t="s">
        <v>78</v>
      </c>
      <c r="M93" s="11">
        <v>44.2</v>
      </c>
      <c r="N93" s="11" t="s">
        <v>70</v>
      </c>
      <c r="O93" s="11" t="s">
        <v>104</v>
      </c>
      <c r="P93" s="11" t="s">
        <v>17</v>
      </c>
      <c r="Q93" s="13">
        <v>5</v>
      </c>
      <c r="R93" s="13">
        <v>3</v>
      </c>
      <c r="S93" s="3">
        <v>20</v>
      </c>
      <c r="T93" s="3">
        <v>200</v>
      </c>
      <c r="U93" s="5">
        <f t="shared" si="7"/>
        <v>0.884</v>
      </c>
      <c r="V93" s="3">
        <f t="shared" si="5"/>
        <v>309.40000000000003</v>
      </c>
      <c r="W93" s="11" t="s">
        <v>40</v>
      </c>
      <c r="X93" s="11" t="s">
        <v>18</v>
      </c>
      <c r="Y93" s="11" t="s">
        <v>1237</v>
      </c>
      <c r="Z93" s="15">
        <v>1</v>
      </c>
      <c r="AA93" s="24">
        <v>42696</v>
      </c>
      <c r="AB93" s="24"/>
      <c r="AC93" s="11" t="s">
        <v>1238</v>
      </c>
      <c r="AD93" s="11">
        <v>485671.37</v>
      </c>
      <c r="AE93" s="11" t="s">
        <v>1239</v>
      </c>
      <c r="AF93" s="19">
        <v>42706</v>
      </c>
      <c r="AG93" s="11" t="s">
        <v>1240</v>
      </c>
      <c r="AH93" s="19">
        <v>51837</v>
      </c>
      <c r="AI93" s="11">
        <v>0.884</v>
      </c>
      <c r="AJ93" s="24"/>
      <c r="AK93" s="24"/>
      <c r="AL93" s="24"/>
      <c r="AM93" s="8" t="s">
        <v>21</v>
      </c>
      <c r="AN93" s="21"/>
      <c r="AO93" s="21"/>
      <c r="AP93" s="21"/>
      <c r="AQ93" s="5"/>
    </row>
    <row r="94" spans="1:43" ht="15">
      <c r="A94" s="11">
        <v>10</v>
      </c>
      <c r="B94" s="18" t="s">
        <v>74</v>
      </c>
      <c r="C94" s="11" t="s">
        <v>1341</v>
      </c>
      <c r="D94" s="11" t="s">
        <v>36</v>
      </c>
      <c r="E94" s="23" t="s">
        <v>1343</v>
      </c>
      <c r="F94" s="2">
        <v>42828</v>
      </c>
      <c r="G94" s="9" t="s">
        <v>1702</v>
      </c>
      <c r="H94" s="41"/>
      <c r="I94" s="11" t="s">
        <v>39</v>
      </c>
      <c r="J94" s="11" t="s">
        <v>72</v>
      </c>
      <c r="K94" s="11" t="s">
        <v>1410</v>
      </c>
      <c r="L94" s="11"/>
      <c r="M94" s="35">
        <v>1</v>
      </c>
      <c r="N94" s="11" t="s">
        <v>70</v>
      </c>
      <c r="O94" s="23" t="s">
        <v>104</v>
      </c>
      <c r="P94" s="23"/>
      <c r="Q94" s="13">
        <v>5</v>
      </c>
      <c r="R94" s="13">
        <v>3</v>
      </c>
      <c r="S94" s="3">
        <v>82</v>
      </c>
      <c r="T94" s="3">
        <v>200</v>
      </c>
      <c r="U94" s="5">
        <f t="shared" si="7"/>
        <v>0.082</v>
      </c>
      <c r="V94" s="3">
        <f t="shared" si="5"/>
        <v>7</v>
      </c>
      <c r="W94" s="11" t="s">
        <v>40</v>
      </c>
      <c r="X94" s="11" t="s">
        <v>18</v>
      </c>
      <c r="Y94" s="11" t="s">
        <v>1411</v>
      </c>
      <c r="Z94" s="15">
        <v>1</v>
      </c>
      <c r="AA94" s="19">
        <v>42954</v>
      </c>
      <c r="AB94" s="19"/>
      <c r="AC94" s="23"/>
      <c r="AD94" s="23"/>
      <c r="AE94" s="23"/>
      <c r="AF94" s="30"/>
      <c r="AG94" s="23"/>
      <c r="AH94" s="30"/>
      <c r="AI94" s="23"/>
      <c r="AJ94" s="19"/>
      <c r="AK94" s="19"/>
      <c r="AL94" s="19"/>
      <c r="AM94" s="25" t="s">
        <v>19</v>
      </c>
      <c r="AN94" s="20">
        <v>42954</v>
      </c>
      <c r="AO94" s="21" t="s">
        <v>20</v>
      </c>
      <c r="AP94" s="21"/>
      <c r="AQ94" s="5"/>
    </row>
    <row r="95" spans="1:43" ht="15">
      <c r="A95" s="11">
        <v>10</v>
      </c>
      <c r="B95" s="18" t="s">
        <v>74</v>
      </c>
      <c r="C95" s="11" t="s">
        <v>99</v>
      </c>
      <c r="D95" s="11" t="s">
        <v>754</v>
      </c>
      <c r="E95" s="11" t="s">
        <v>757</v>
      </c>
      <c r="F95" s="46">
        <v>42471</v>
      </c>
      <c r="G95" s="8" t="s">
        <v>1702</v>
      </c>
      <c r="H95" s="7"/>
      <c r="I95" s="11">
        <v>10</v>
      </c>
      <c r="J95" s="11" t="s">
        <v>67</v>
      </c>
      <c r="K95" s="11" t="s">
        <v>875</v>
      </c>
      <c r="L95" s="11" t="s">
        <v>78</v>
      </c>
      <c r="M95" s="11">
        <v>32</v>
      </c>
      <c r="N95" s="11" t="s">
        <v>70</v>
      </c>
      <c r="O95" s="11" t="s">
        <v>104</v>
      </c>
      <c r="P95" s="11" t="s">
        <v>17</v>
      </c>
      <c r="Q95" s="13">
        <v>4</v>
      </c>
      <c r="R95" s="13">
        <v>3</v>
      </c>
      <c r="S95" s="3">
        <v>137</v>
      </c>
      <c r="T95" s="3">
        <v>200</v>
      </c>
      <c r="U95" s="5">
        <f t="shared" si="7"/>
        <v>4.384</v>
      </c>
      <c r="V95" s="3">
        <f t="shared" si="5"/>
        <v>224</v>
      </c>
      <c r="W95" s="11" t="s">
        <v>40</v>
      </c>
      <c r="X95" s="11" t="s">
        <v>18</v>
      </c>
      <c r="Y95" s="11" t="s">
        <v>876</v>
      </c>
      <c r="Z95" s="15">
        <v>1</v>
      </c>
      <c r="AA95" s="24">
        <v>42649</v>
      </c>
      <c r="AB95" s="24"/>
      <c r="AC95" s="11" t="s">
        <v>877</v>
      </c>
      <c r="AD95" s="11">
        <v>10728.96</v>
      </c>
      <c r="AE95" s="11" t="s">
        <v>878</v>
      </c>
      <c r="AF95" s="19">
        <v>42660</v>
      </c>
      <c r="AG95" s="11" t="s">
        <v>879</v>
      </c>
      <c r="AH95" s="19">
        <v>51791</v>
      </c>
      <c r="AI95" s="11">
        <v>4.384</v>
      </c>
      <c r="AJ95" s="24"/>
      <c r="AK95" s="24"/>
      <c r="AL95" s="24"/>
      <c r="AM95" s="8" t="s">
        <v>21</v>
      </c>
      <c r="AN95" s="21"/>
      <c r="AO95" s="21"/>
      <c r="AP95" s="21"/>
      <c r="AQ95" s="5"/>
    </row>
    <row r="96" spans="1:43" ht="15">
      <c r="A96" s="11">
        <v>10</v>
      </c>
      <c r="B96" s="18" t="s">
        <v>74</v>
      </c>
      <c r="C96" s="11" t="s">
        <v>538</v>
      </c>
      <c r="D96" s="11" t="s">
        <v>1403</v>
      </c>
      <c r="E96" s="11" t="s">
        <v>1404</v>
      </c>
      <c r="F96" s="46">
        <v>42829</v>
      </c>
      <c r="G96" s="8" t="s">
        <v>1702</v>
      </c>
      <c r="H96" s="7"/>
      <c r="I96" s="11" t="s">
        <v>39</v>
      </c>
      <c r="J96" s="11" t="s">
        <v>72</v>
      </c>
      <c r="K96" s="11" t="s">
        <v>1675</v>
      </c>
      <c r="L96" s="11"/>
      <c r="M96" s="11">
        <v>2</v>
      </c>
      <c r="N96" s="11" t="s">
        <v>70</v>
      </c>
      <c r="O96" s="11" t="s">
        <v>104</v>
      </c>
      <c r="P96" s="11" t="s">
        <v>1405</v>
      </c>
      <c r="Q96" s="13">
        <v>5</v>
      </c>
      <c r="R96" s="13">
        <v>3</v>
      </c>
      <c r="S96" s="3">
        <v>20</v>
      </c>
      <c r="T96" s="3">
        <v>200</v>
      </c>
      <c r="U96" s="5">
        <f t="shared" si="7"/>
        <v>0.04</v>
      </c>
      <c r="V96" s="3">
        <f t="shared" si="5"/>
        <v>14</v>
      </c>
      <c r="W96" s="11" t="s">
        <v>40</v>
      </c>
      <c r="X96" s="11" t="s">
        <v>18</v>
      </c>
      <c r="Y96" s="11" t="s">
        <v>1406</v>
      </c>
      <c r="Z96" s="15">
        <v>1</v>
      </c>
      <c r="AA96" s="19">
        <v>42982</v>
      </c>
      <c r="AB96" s="19"/>
      <c r="AC96" s="11"/>
      <c r="AD96" s="11"/>
      <c r="AE96" s="11"/>
      <c r="AF96" s="19"/>
      <c r="AG96" s="11"/>
      <c r="AH96" s="19"/>
      <c r="AI96" s="11"/>
      <c r="AJ96" s="19"/>
      <c r="AK96" s="19"/>
      <c r="AL96" s="19"/>
      <c r="AM96" s="25" t="s">
        <v>19</v>
      </c>
      <c r="AN96" s="20">
        <v>43003</v>
      </c>
      <c r="AO96" s="21" t="s">
        <v>20</v>
      </c>
      <c r="AP96" s="21"/>
      <c r="AQ96" s="5"/>
    </row>
    <row r="97" spans="1:43" ht="15">
      <c r="A97" s="11">
        <v>10</v>
      </c>
      <c r="B97" s="18" t="s">
        <v>74</v>
      </c>
      <c r="C97" s="11" t="s">
        <v>82</v>
      </c>
      <c r="D97" s="11" t="s">
        <v>83</v>
      </c>
      <c r="E97" s="11" t="s">
        <v>214</v>
      </c>
      <c r="F97" s="2">
        <v>42786</v>
      </c>
      <c r="G97" s="8" t="s">
        <v>1702</v>
      </c>
      <c r="H97" s="7"/>
      <c r="I97" s="27" t="s">
        <v>41</v>
      </c>
      <c r="J97" s="11" t="s">
        <v>64</v>
      </c>
      <c r="K97" s="23" t="s">
        <v>242</v>
      </c>
      <c r="L97" s="11" t="s">
        <v>78</v>
      </c>
      <c r="M97" s="11">
        <v>46</v>
      </c>
      <c r="N97" s="11" t="s">
        <v>70</v>
      </c>
      <c r="O97" s="11" t="s">
        <v>23</v>
      </c>
      <c r="P97" s="11" t="s">
        <v>17</v>
      </c>
      <c r="Q97" s="13">
        <v>5</v>
      </c>
      <c r="R97" s="13">
        <v>3</v>
      </c>
      <c r="S97" s="3">
        <v>15</v>
      </c>
      <c r="T97" s="3">
        <v>200</v>
      </c>
      <c r="U97" s="5">
        <f t="shared" si="7"/>
        <v>0.69</v>
      </c>
      <c r="V97" s="3">
        <f t="shared" si="5"/>
        <v>322</v>
      </c>
      <c r="W97" s="11" t="s">
        <v>40</v>
      </c>
      <c r="X97" s="11" t="s">
        <v>18</v>
      </c>
      <c r="Y97" s="11" t="s">
        <v>243</v>
      </c>
      <c r="Z97" s="15">
        <v>1</v>
      </c>
      <c r="AA97" s="19">
        <v>42997</v>
      </c>
      <c r="AB97" s="19"/>
      <c r="AC97" s="11"/>
      <c r="AD97" s="11"/>
      <c r="AE97" s="11"/>
      <c r="AF97" s="19"/>
      <c r="AG97" s="11"/>
      <c r="AH97" s="19"/>
      <c r="AI97" s="11"/>
      <c r="AJ97" s="19"/>
      <c r="AK97" s="19"/>
      <c r="AL97" s="19"/>
      <c r="AM97" s="25" t="s">
        <v>19</v>
      </c>
      <c r="AN97" s="20">
        <v>43003</v>
      </c>
      <c r="AO97" s="21" t="s">
        <v>20</v>
      </c>
      <c r="AP97" s="21"/>
      <c r="AQ97" s="5"/>
    </row>
    <row r="98" spans="1:43" ht="15">
      <c r="A98" s="11">
        <v>10</v>
      </c>
      <c r="B98" s="18" t="s">
        <v>74</v>
      </c>
      <c r="C98" s="11" t="s">
        <v>114</v>
      </c>
      <c r="D98" s="11" t="s">
        <v>655</v>
      </c>
      <c r="E98" s="11" t="s">
        <v>132</v>
      </c>
      <c r="F98" s="46">
        <v>42177</v>
      </c>
      <c r="G98" s="8" t="s">
        <v>1702</v>
      </c>
      <c r="H98" s="93" t="s">
        <v>1831</v>
      </c>
      <c r="I98" s="11" t="s">
        <v>39</v>
      </c>
      <c r="J98" s="11" t="s">
        <v>67</v>
      </c>
      <c r="K98" s="11" t="s">
        <v>1500</v>
      </c>
      <c r="L98" s="11" t="s">
        <v>15</v>
      </c>
      <c r="M98" s="11">
        <v>34.5</v>
      </c>
      <c r="N98" s="11" t="s">
        <v>70</v>
      </c>
      <c r="O98" s="11" t="s">
        <v>104</v>
      </c>
      <c r="P98" s="11" t="s">
        <v>17</v>
      </c>
      <c r="Q98" s="13">
        <v>4</v>
      </c>
      <c r="R98" s="13">
        <v>3</v>
      </c>
      <c r="S98" s="3">
        <v>20</v>
      </c>
      <c r="T98" s="3">
        <v>300</v>
      </c>
      <c r="U98" s="5">
        <f t="shared" si="7"/>
        <v>0.69</v>
      </c>
      <c r="V98" s="3">
        <f t="shared" si="5"/>
        <v>362.25</v>
      </c>
      <c r="W98" s="11" t="s">
        <v>40</v>
      </c>
      <c r="X98" s="11" t="s">
        <v>18</v>
      </c>
      <c r="Y98" s="11" t="s">
        <v>705</v>
      </c>
      <c r="Z98" s="15">
        <v>2</v>
      </c>
      <c r="AA98" s="19">
        <v>42460</v>
      </c>
      <c r="AB98" s="19"/>
      <c r="AC98" s="11" t="s">
        <v>706</v>
      </c>
      <c r="AD98" s="11">
        <v>12618.72</v>
      </c>
      <c r="AE98" s="11" t="s">
        <v>707</v>
      </c>
      <c r="AF98" s="24">
        <v>42472</v>
      </c>
      <c r="AG98" s="11" t="s">
        <v>708</v>
      </c>
      <c r="AH98" s="19">
        <v>51603</v>
      </c>
      <c r="AI98" s="11" t="s">
        <v>709</v>
      </c>
      <c r="AJ98" s="19"/>
      <c r="AK98" s="19"/>
      <c r="AL98" s="19" t="s">
        <v>1822</v>
      </c>
      <c r="AM98" s="8" t="s">
        <v>21</v>
      </c>
      <c r="AN98" s="21"/>
      <c r="AO98" s="21"/>
      <c r="AP98" s="21"/>
      <c r="AQ98" s="5"/>
    </row>
    <row r="99" spans="1:43" ht="15">
      <c r="A99" s="11">
        <v>10</v>
      </c>
      <c r="B99" s="18" t="s">
        <v>74</v>
      </c>
      <c r="C99" s="11" t="s">
        <v>162</v>
      </c>
      <c r="D99" s="11" t="s">
        <v>1101</v>
      </c>
      <c r="E99" s="11" t="s">
        <v>995</v>
      </c>
      <c r="F99" s="46">
        <v>42613</v>
      </c>
      <c r="G99" s="4" t="s">
        <v>1702</v>
      </c>
      <c r="H99" s="7"/>
      <c r="I99" s="11" t="s">
        <v>39</v>
      </c>
      <c r="J99" s="11" t="s">
        <v>67</v>
      </c>
      <c r="K99" s="11" t="s">
        <v>1551</v>
      </c>
      <c r="L99" s="11"/>
      <c r="M99" s="11">
        <v>12.2</v>
      </c>
      <c r="N99" s="11" t="s">
        <v>70</v>
      </c>
      <c r="O99" s="11" t="s">
        <v>104</v>
      </c>
      <c r="P99" s="11" t="s">
        <v>17</v>
      </c>
      <c r="Q99" s="13">
        <v>4</v>
      </c>
      <c r="R99" s="13">
        <v>3</v>
      </c>
      <c r="S99" s="3">
        <v>60</v>
      </c>
      <c r="T99" s="3">
        <v>300</v>
      </c>
      <c r="U99" s="5">
        <f t="shared" si="7"/>
        <v>0.732</v>
      </c>
      <c r="V99" s="3">
        <f t="shared" si="5"/>
        <v>128.1</v>
      </c>
      <c r="W99" s="11" t="s">
        <v>40</v>
      </c>
      <c r="X99" s="11" t="s">
        <v>18</v>
      </c>
      <c r="Y99" s="11" t="s">
        <v>1106</v>
      </c>
      <c r="Z99" s="15">
        <v>1</v>
      </c>
      <c r="AA99" s="24">
        <v>43214</v>
      </c>
      <c r="AB99" s="24"/>
      <c r="AC99" s="11"/>
      <c r="AD99" s="11"/>
      <c r="AE99" s="11"/>
      <c r="AF99" s="11"/>
      <c r="AG99" s="11"/>
      <c r="AH99" s="11"/>
      <c r="AI99" s="11"/>
      <c r="AJ99" s="24"/>
      <c r="AK99" s="24"/>
      <c r="AL99" s="24"/>
      <c r="AM99" s="21" t="s">
        <v>26</v>
      </c>
      <c r="AN99" s="20">
        <v>43182</v>
      </c>
      <c r="AO99" s="21" t="s">
        <v>20</v>
      </c>
      <c r="AP99" s="21"/>
      <c r="AQ99" s="5"/>
    </row>
    <row r="100" spans="1:43" ht="15">
      <c r="A100" s="23">
        <v>10</v>
      </c>
      <c r="B100" s="18" t="s">
        <v>74</v>
      </c>
      <c r="C100" s="23" t="s">
        <v>198</v>
      </c>
      <c r="D100" s="23" t="s">
        <v>977</v>
      </c>
      <c r="E100" s="23" t="s">
        <v>978</v>
      </c>
      <c r="F100" s="47">
        <v>42720</v>
      </c>
      <c r="G100" s="8" t="s">
        <v>1702</v>
      </c>
      <c r="H100" s="7"/>
      <c r="I100" s="27" t="s">
        <v>39</v>
      </c>
      <c r="J100" s="27" t="s">
        <v>72</v>
      </c>
      <c r="K100" s="23" t="s">
        <v>979</v>
      </c>
      <c r="L100" s="23" t="s">
        <v>202</v>
      </c>
      <c r="M100" s="23">
        <v>25</v>
      </c>
      <c r="N100" s="23" t="s">
        <v>70</v>
      </c>
      <c r="O100" s="23" t="s">
        <v>104</v>
      </c>
      <c r="P100" s="23" t="s">
        <v>49</v>
      </c>
      <c r="Q100" s="13">
        <v>4</v>
      </c>
      <c r="R100" s="13">
        <v>3</v>
      </c>
      <c r="S100" s="3">
        <v>142</v>
      </c>
      <c r="T100" s="3">
        <v>200</v>
      </c>
      <c r="U100" s="5">
        <f t="shared" si="7"/>
        <v>3.55</v>
      </c>
      <c r="V100" s="3">
        <f t="shared" si="5"/>
        <v>175</v>
      </c>
      <c r="W100" s="11" t="s">
        <v>40</v>
      </c>
      <c r="X100" s="11" t="s">
        <v>18</v>
      </c>
      <c r="Y100" s="11" t="s">
        <v>980</v>
      </c>
      <c r="Z100" s="15">
        <v>1</v>
      </c>
      <c r="AA100" s="29">
        <v>42920</v>
      </c>
      <c r="AB100" s="29"/>
      <c r="AC100" s="23" t="s">
        <v>981</v>
      </c>
      <c r="AD100" s="23">
        <v>8382</v>
      </c>
      <c r="AE100" s="23" t="s">
        <v>49</v>
      </c>
      <c r="AF100" s="29">
        <v>42933</v>
      </c>
      <c r="AG100" s="23" t="s">
        <v>982</v>
      </c>
      <c r="AH100" s="30">
        <v>52064</v>
      </c>
      <c r="AI100" s="23">
        <v>3.55</v>
      </c>
      <c r="AJ100" s="29"/>
      <c r="AK100" s="29"/>
      <c r="AL100" s="29"/>
      <c r="AM100" s="8" t="s">
        <v>21</v>
      </c>
      <c r="AN100" s="20">
        <v>42941</v>
      </c>
      <c r="AO100" s="21" t="s">
        <v>20</v>
      </c>
      <c r="AP100" s="87">
        <v>6318026410</v>
      </c>
      <c r="AQ100" s="5"/>
    </row>
    <row r="101" spans="1:43" ht="15">
      <c r="A101" s="54">
        <v>10</v>
      </c>
      <c r="B101" s="57" t="s">
        <v>74</v>
      </c>
      <c r="C101" s="54" t="s">
        <v>963</v>
      </c>
      <c r="D101" s="54" t="s">
        <v>1333</v>
      </c>
      <c r="E101" s="54" t="s">
        <v>1323</v>
      </c>
      <c r="F101" s="55">
        <v>43062</v>
      </c>
      <c r="G101" s="17" t="s">
        <v>1702</v>
      </c>
      <c r="H101" s="53"/>
      <c r="I101" s="54">
        <v>10</v>
      </c>
      <c r="J101" s="54" t="s">
        <v>67</v>
      </c>
      <c r="K101" s="54" t="s">
        <v>1525</v>
      </c>
      <c r="L101" s="54" t="s">
        <v>22</v>
      </c>
      <c r="M101" s="54">
        <v>0.4</v>
      </c>
      <c r="N101" s="54" t="s">
        <v>70</v>
      </c>
      <c r="O101" s="54" t="s">
        <v>104</v>
      </c>
      <c r="P101" s="54" t="s">
        <v>17</v>
      </c>
      <c r="Q101" s="56">
        <v>5</v>
      </c>
      <c r="R101" s="56">
        <v>3</v>
      </c>
      <c r="S101" s="17">
        <v>20</v>
      </c>
      <c r="T101" s="17">
        <v>200</v>
      </c>
      <c r="U101" s="17">
        <f t="shared" si="7"/>
        <v>0.008</v>
      </c>
      <c r="V101" s="17">
        <f t="shared" si="5"/>
        <v>2.8000000000000003</v>
      </c>
      <c r="W101" s="54" t="s">
        <v>40</v>
      </c>
      <c r="X101" s="54" t="s">
        <v>18</v>
      </c>
      <c r="Y101" s="54" t="s">
        <v>1335</v>
      </c>
      <c r="Z101" s="17">
        <v>1</v>
      </c>
      <c r="AA101" s="59">
        <v>42717</v>
      </c>
      <c r="AB101" s="59"/>
      <c r="AC101" s="54"/>
      <c r="AD101" s="54"/>
      <c r="AE101" s="54"/>
      <c r="AF101" s="54"/>
      <c r="AG101" s="54"/>
      <c r="AH101" s="54"/>
      <c r="AI101" s="54"/>
      <c r="AJ101" s="59"/>
      <c r="AK101" s="59"/>
      <c r="AL101" s="59"/>
      <c r="AM101" s="17" t="s">
        <v>53</v>
      </c>
      <c r="AN101" s="59">
        <v>43083</v>
      </c>
      <c r="AO101" s="54" t="s">
        <v>20</v>
      </c>
      <c r="AP101" s="54"/>
      <c r="AQ101" s="17"/>
    </row>
    <row r="102" spans="1:43" ht="15">
      <c r="A102" s="11">
        <v>10</v>
      </c>
      <c r="B102" s="18" t="s">
        <v>74</v>
      </c>
      <c r="C102" s="11" t="s">
        <v>175</v>
      </c>
      <c r="D102" s="11" t="s">
        <v>1073</v>
      </c>
      <c r="E102" s="11" t="s">
        <v>1074</v>
      </c>
      <c r="F102" s="46">
        <v>42620</v>
      </c>
      <c r="G102" s="8" t="s">
        <v>1702</v>
      </c>
      <c r="H102" s="7"/>
      <c r="I102" s="11" t="s">
        <v>39</v>
      </c>
      <c r="J102" s="11" t="s">
        <v>67</v>
      </c>
      <c r="K102" s="11" t="s">
        <v>1505</v>
      </c>
      <c r="L102" s="11" t="s">
        <v>202</v>
      </c>
      <c r="M102" s="11">
        <v>12.79</v>
      </c>
      <c r="N102" s="11" t="s">
        <v>70</v>
      </c>
      <c r="O102" s="11" t="s">
        <v>104</v>
      </c>
      <c r="P102" s="11" t="s">
        <v>1075</v>
      </c>
      <c r="Q102" s="13">
        <v>4</v>
      </c>
      <c r="R102" s="13">
        <v>3</v>
      </c>
      <c r="S102" s="3">
        <v>60</v>
      </c>
      <c r="T102" s="3">
        <v>300</v>
      </c>
      <c r="U102" s="5">
        <f t="shared" si="7"/>
        <v>0.7674</v>
      </c>
      <c r="V102" s="3">
        <f t="shared" si="5"/>
        <v>134.295</v>
      </c>
      <c r="W102" s="11" t="s">
        <v>40</v>
      </c>
      <c r="X102" s="11" t="s">
        <v>18</v>
      </c>
      <c r="Y102" s="11" t="s">
        <v>1076</v>
      </c>
      <c r="Z102" s="15">
        <v>1</v>
      </c>
      <c r="AA102" s="24">
        <v>42688</v>
      </c>
      <c r="AB102" s="24"/>
      <c r="AC102" s="11" t="s">
        <v>1077</v>
      </c>
      <c r="AD102" s="11">
        <v>4288.23</v>
      </c>
      <c r="AE102" s="11" t="s">
        <v>1078</v>
      </c>
      <c r="AF102" s="19">
        <v>42699</v>
      </c>
      <c r="AG102" s="11" t="s">
        <v>1079</v>
      </c>
      <c r="AH102" s="19">
        <v>51830</v>
      </c>
      <c r="AI102" s="11">
        <v>0.7674</v>
      </c>
      <c r="AJ102" s="24"/>
      <c r="AK102" s="24"/>
      <c r="AL102" s="24"/>
      <c r="AM102" s="8" t="s">
        <v>21</v>
      </c>
      <c r="AN102" s="21"/>
      <c r="AO102" s="21"/>
      <c r="AP102" s="21"/>
      <c r="AQ102" s="5"/>
    </row>
    <row r="103" spans="1:43" ht="15">
      <c r="A103" s="11">
        <v>11</v>
      </c>
      <c r="B103" s="18" t="s">
        <v>74</v>
      </c>
      <c r="C103" s="11" t="s">
        <v>75</v>
      </c>
      <c r="D103" s="11" t="s">
        <v>1241</v>
      </c>
      <c r="E103" s="11" t="s">
        <v>1234</v>
      </c>
      <c r="F103" s="46">
        <v>42548</v>
      </c>
      <c r="G103" s="8" t="s">
        <v>1702</v>
      </c>
      <c r="H103" s="7"/>
      <c r="I103" s="11">
        <v>11</v>
      </c>
      <c r="J103" s="11" t="s">
        <v>72</v>
      </c>
      <c r="K103" s="11" t="s">
        <v>1668</v>
      </c>
      <c r="L103" s="11" t="s">
        <v>78</v>
      </c>
      <c r="M103" s="11">
        <v>5</v>
      </c>
      <c r="N103" s="11" t="s">
        <v>70</v>
      </c>
      <c r="O103" s="11" t="s">
        <v>104</v>
      </c>
      <c r="P103" s="11" t="s">
        <v>17</v>
      </c>
      <c r="Q103" s="13">
        <v>5</v>
      </c>
      <c r="R103" s="13">
        <v>3</v>
      </c>
      <c r="S103" s="3">
        <v>20</v>
      </c>
      <c r="T103" s="3">
        <v>200</v>
      </c>
      <c r="U103" s="5">
        <f t="shared" si="7"/>
        <v>0.1</v>
      </c>
      <c r="V103" s="3">
        <f t="shared" si="5"/>
        <v>35</v>
      </c>
      <c r="W103" s="11" t="s">
        <v>40</v>
      </c>
      <c r="X103" s="11" t="s">
        <v>18</v>
      </c>
      <c r="Y103" s="11" t="s">
        <v>1242</v>
      </c>
      <c r="Z103" s="15">
        <v>1</v>
      </c>
      <c r="AA103" s="19">
        <v>42779</v>
      </c>
      <c r="AB103" s="19"/>
      <c r="AC103" s="11" t="s">
        <v>1243</v>
      </c>
      <c r="AD103" s="11">
        <v>1752.6</v>
      </c>
      <c r="AE103" s="11" t="s">
        <v>1244</v>
      </c>
      <c r="AF103" s="19">
        <v>42793</v>
      </c>
      <c r="AG103" s="11" t="s">
        <v>1245</v>
      </c>
      <c r="AH103" s="19">
        <v>51924</v>
      </c>
      <c r="AI103" s="11">
        <v>0.1</v>
      </c>
      <c r="AJ103" s="19"/>
      <c r="AK103" s="19"/>
      <c r="AL103" s="19"/>
      <c r="AM103" s="8" t="s">
        <v>21</v>
      </c>
      <c r="AN103" s="20">
        <v>42804</v>
      </c>
      <c r="AO103" s="21" t="s">
        <v>20</v>
      </c>
      <c r="AP103" s="84">
        <v>4312130637</v>
      </c>
      <c r="AQ103" s="5"/>
    </row>
    <row r="104" spans="1:43" ht="15">
      <c r="A104" s="11">
        <v>11</v>
      </c>
      <c r="B104" s="18" t="s">
        <v>74</v>
      </c>
      <c r="C104" s="11" t="s">
        <v>1341</v>
      </c>
      <c r="D104" s="11" t="s">
        <v>1456</v>
      </c>
      <c r="E104" s="23" t="s">
        <v>1343</v>
      </c>
      <c r="F104" s="2">
        <v>42828</v>
      </c>
      <c r="G104" s="9" t="s">
        <v>1702</v>
      </c>
      <c r="H104" s="41"/>
      <c r="I104" s="11" t="s">
        <v>39</v>
      </c>
      <c r="J104" s="11" t="s">
        <v>72</v>
      </c>
      <c r="K104" s="11" t="s">
        <v>1457</v>
      </c>
      <c r="L104" s="11"/>
      <c r="M104" s="35">
        <v>2.5</v>
      </c>
      <c r="N104" s="11" t="s">
        <v>70</v>
      </c>
      <c r="O104" s="23" t="s">
        <v>104</v>
      </c>
      <c r="P104" s="23"/>
      <c r="Q104" s="13">
        <v>5</v>
      </c>
      <c r="R104" s="13">
        <v>3</v>
      </c>
      <c r="S104" s="3">
        <v>82</v>
      </c>
      <c r="T104" s="3">
        <v>200</v>
      </c>
      <c r="U104" s="5">
        <f t="shared" si="7"/>
        <v>0.205</v>
      </c>
      <c r="V104" s="3">
        <f t="shared" si="5"/>
        <v>17.5</v>
      </c>
      <c r="W104" s="11" t="s">
        <v>40</v>
      </c>
      <c r="X104" s="11" t="s">
        <v>18</v>
      </c>
      <c r="Y104" s="11" t="s">
        <v>1458</v>
      </c>
      <c r="Z104" s="15">
        <v>1</v>
      </c>
      <c r="AA104" s="19">
        <v>43172</v>
      </c>
      <c r="AB104" s="19"/>
      <c r="AC104" s="23" t="s">
        <v>1819</v>
      </c>
      <c r="AD104" s="23">
        <v>914.4</v>
      </c>
      <c r="AE104" s="23" t="s">
        <v>1820</v>
      </c>
      <c r="AF104" s="30">
        <v>43185</v>
      </c>
      <c r="AG104" s="23" t="s">
        <v>1821</v>
      </c>
      <c r="AH104" s="30">
        <v>52316</v>
      </c>
      <c r="AI104" s="23">
        <v>0.205</v>
      </c>
      <c r="AJ104" s="19"/>
      <c r="AK104" s="19"/>
      <c r="AL104" s="19" t="s">
        <v>1822</v>
      </c>
      <c r="AM104" s="8" t="s">
        <v>21</v>
      </c>
      <c r="AN104" s="20">
        <v>43201</v>
      </c>
      <c r="AO104" s="21" t="s">
        <v>20</v>
      </c>
      <c r="AP104" s="81">
        <v>5606005341</v>
      </c>
      <c r="AQ104" s="5"/>
    </row>
    <row r="105" spans="1:43" ht="15">
      <c r="A105" s="11">
        <v>11</v>
      </c>
      <c r="B105" s="18" t="s">
        <v>74</v>
      </c>
      <c r="C105" s="11" t="s">
        <v>99</v>
      </c>
      <c r="D105" s="11" t="s">
        <v>754</v>
      </c>
      <c r="E105" s="11" t="s">
        <v>757</v>
      </c>
      <c r="F105" s="46">
        <v>42471</v>
      </c>
      <c r="G105" s="8" t="s">
        <v>1702</v>
      </c>
      <c r="H105" s="7"/>
      <c r="I105" s="11">
        <v>11</v>
      </c>
      <c r="J105" s="11" t="s">
        <v>67</v>
      </c>
      <c r="K105" s="11" t="s">
        <v>885</v>
      </c>
      <c r="L105" s="11" t="s">
        <v>78</v>
      </c>
      <c r="M105" s="11">
        <v>10</v>
      </c>
      <c r="N105" s="11" t="s">
        <v>70</v>
      </c>
      <c r="O105" s="11" t="s">
        <v>104</v>
      </c>
      <c r="P105" s="11" t="s">
        <v>17</v>
      </c>
      <c r="Q105" s="13">
        <v>4</v>
      </c>
      <c r="R105" s="13">
        <v>3</v>
      </c>
      <c r="S105" s="3">
        <v>137</v>
      </c>
      <c r="T105" s="3">
        <v>200</v>
      </c>
      <c r="U105" s="5">
        <f t="shared" si="7"/>
        <v>1.37</v>
      </c>
      <c r="V105" s="3">
        <f t="shared" si="5"/>
        <v>70</v>
      </c>
      <c r="W105" s="11" t="s">
        <v>40</v>
      </c>
      <c r="X105" s="11" t="s">
        <v>18</v>
      </c>
      <c r="Y105" s="11" t="s">
        <v>886</v>
      </c>
      <c r="Z105" s="15">
        <v>1</v>
      </c>
      <c r="AA105" s="24">
        <v>42649</v>
      </c>
      <c r="AB105" s="24"/>
      <c r="AC105" s="11"/>
      <c r="AD105" s="11"/>
      <c r="AE105" s="11"/>
      <c r="AF105" s="11"/>
      <c r="AG105" s="11"/>
      <c r="AH105" s="11"/>
      <c r="AI105" s="11"/>
      <c r="AJ105" s="24"/>
      <c r="AK105" s="24"/>
      <c r="AL105" s="24"/>
      <c r="AM105" s="25" t="s">
        <v>19</v>
      </c>
      <c r="AN105" s="21"/>
      <c r="AO105" s="21"/>
      <c r="AP105" s="21"/>
      <c r="AQ105" s="5"/>
    </row>
    <row r="106" spans="1:43" ht="15">
      <c r="A106" s="11">
        <v>11</v>
      </c>
      <c r="B106" s="18" t="s">
        <v>74</v>
      </c>
      <c r="C106" s="11" t="s">
        <v>538</v>
      </c>
      <c r="D106" s="11" t="s">
        <v>1403</v>
      </c>
      <c r="E106" s="11" t="s">
        <v>1404</v>
      </c>
      <c r="F106" s="46">
        <v>42829</v>
      </c>
      <c r="G106" s="8" t="s">
        <v>1702</v>
      </c>
      <c r="H106" s="7"/>
      <c r="I106" s="11" t="s">
        <v>39</v>
      </c>
      <c r="J106" s="11" t="s">
        <v>72</v>
      </c>
      <c r="K106" s="11" t="s">
        <v>1407</v>
      </c>
      <c r="L106" s="11"/>
      <c r="M106" s="11">
        <v>2</v>
      </c>
      <c r="N106" s="11" t="s">
        <v>70</v>
      </c>
      <c r="O106" s="11" t="s">
        <v>104</v>
      </c>
      <c r="P106" s="11" t="s">
        <v>1405</v>
      </c>
      <c r="Q106" s="13">
        <v>5</v>
      </c>
      <c r="R106" s="13">
        <v>3</v>
      </c>
      <c r="S106" s="3">
        <v>20</v>
      </c>
      <c r="T106" s="3">
        <v>200</v>
      </c>
      <c r="U106" s="5">
        <f t="shared" si="7"/>
        <v>0.04</v>
      </c>
      <c r="V106" s="3">
        <f t="shared" si="5"/>
        <v>14</v>
      </c>
      <c r="W106" s="11" t="s">
        <v>40</v>
      </c>
      <c r="X106" s="11" t="s">
        <v>18</v>
      </c>
      <c r="Y106" s="11" t="s">
        <v>1408</v>
      </c>
      <c r="Z106" s="15">
        <v>1</v>
      </c>
      <c r="AA106" s="19">
        <v>42982</v>
      </c>
      <c r="AB106" s="19"/>
      <c r="AC106" s="11"/>
      <c r="AD106" s="11"/>
      <c r="AE106" s="11"/>
      <c r="AF106" s="19"/>
      <c r="AG106" s="11"/>
      <c r="AH106" s="19"/>
      <c r="AI106" s="11"/>
      <c r="AJ106" s="19"/>
      <c r="AK106" s="19"/>
      <c r="AL106" s="19"/>
      <c r="AM106" s="25" t="s">
        <v>19</v>
      </c>
      <c r="AN106" s="20">
        <v>43003</v>
      </c>
      <c r="AO106" s="21" t="s">
        <v>20</v>
      </c>
      <c r="AP106" s="21"/>
      <c r="AQ106" s="5"/>
    </row>
    <row r="107" spans="1:43" ht="15">
      <c r="A107" s="11">
        <v>11</v>
      </c>
      <c r="B107" s="18" t="s">
        <v>74</v>
      </c>
      <c r="C107" s="11" t="s">
        <v>82</v>
      </c>
      <c r="D107" s="11" t="s">
        <v>245</v>
      </c>
      <c r="E107" s="11" t="s">
        <v>214</v>
      </c>
      <c r="F107" s="2">
        <v>42786</v>
      </c>
      <c r="G107" s="8" t="s">
        <v>1702</v>
      </c>
      <c r="H107" s="7"/>
      <c r="I107" s="27" t="s">
        <v>42</v>
      </c>
      <c r="J107" s="11" t="s">
        <v>64</v>
      </c>
      <c r="K107" s="11" t="s">
        <v>246</v>
      </c>
      <c r="L107" s="11" t="s">
        <v>78</v>
      </c>
      <c r="M107" s="11">
        <v>70</v>
      </c>
      <c r="N107" s="11" t="s">
        <v>70</v>
      </c>
      <c r="O107" s="11" t="s">
        <v>23</v>
      </c>
      <c r="P107" s="11" t="s">
        <v>17</v>
      </c>
      <c r="Q107" s="13">
        <v>5</v>
      </c>
      <c r="R107" s="13">
        <v>3</v>
      </c>
      <c r="S107" s="3">
        <v>15</v>
      </c>
      <c r="T107" s="3">
        <v>200</v>
      </c>
      <c r="U107" s="5">
        <f t="shared" si="7"/>
        <v>1.05</v>
      </c>
      <c r="V107" s="3">
        <f t="shared" si="5"/>
        <v>490</v>
      </c>
      <c r="W107" s="11" t="s">
        <v>40</v>
      </c>
      <c r="X107" s="11" t="s">
        <v>18</v>
      </c>
      <c r="Y107" s="11" t="s">
        <v>247</v>
      </c>
      <c r="Z107" s="15">
        <v>1</v>
      </c>
      <c r="AA107" s="19">
        <v>42997</v>
      </c>
      <c r="AB107" s="19"/>
      <c r="AC107" s="11"/>
      <c r="AD107" s="11"/>
      <c r="AE107" s="11"/>
      <c r="AF107" s="19"/>
      <c r="AG107" s="11"/>
      <c r="AH107" s="19"/>
      <c r="AI107" s="11"/>
      <c r="AJ107" s="19"/>
      <c r="AK107" s="19"/>
      <c r="AL107" s="19"/>
      <c r="AM107" s="25" t="s">
        <v>19</v>
      </c>
      <c r="AN107" s="20">
        <v>43003</v>
      </c>
      <c r="AO107" s="21" t="s">
        <v>20</v>
      </c>
      <c r="AP107" s="21"/>
      <c r="AQ107" s="5"/>
    </row>
    <row r="108" spans="1:43" ht="15">
      <c r="A108" s="11">
        <v>11</v>
      </c>
      <c r="B108" s="18" t="s">
        <v>74</v>
      </c>
      <c r="C108" s="11" t="s">
        <v>114</v>
      </c>
      <c r="D108" s="11" t="s">
        <v>655</v>
      </c>
      <c r="E108" s="11" t="s">
        <v>132</v>
      </c>
      <c r="F108" s="46">
        <v>42177</v>
      </c>
      <c r="G108" s="4" t="s">
        <v>1702</v>
      </c>
      <c r="H108" s="93" t="s">
        <v>1831</v>
      </c>
      <c r="I108" s="11" t="s">
        <v>39</v>
      </c>
      <c r="J108" s="11" t="s">
        <v>67</v>
      </c>
      <c r="K108" s="11" t="s">
        <v>656</v>
      </c>
      <c r="L108" s="11" t="s">
        <v>15</v>
      </c>
      <c r="M108" s="11">
        <v>23.6</v>
      </c>
      <c r="N108" s="11" t="s">
        <v>70</v>
      </c>
      <c r="O108" s="11" t="s">
        <v>104</v>
      </c>
      <c r="P108" s="11" t="s">
        <v>17</v>
      </c>
      <c r="Q108" s="13">
        <v>4</v>
      </c>
      <c r="R108" s="13">
        <v>3</v>
      </c>
      <c r="S108" s="3">
        <v>20</v>
      </c>
      <c r="T108" s="3">
        <v>300</v>
      </c>
      <c r="U108" s="5">
        <f t="shared" si="7"/>
        <v>0.472</v>
      </c>
      <c r="V108" s="3">
        <f t="shared" si="5"/>
        <v>247.8</v>
      </c>
      <c r="W108" s="11" t="s">
        <v>40</v>
      </c>
      <c r="X108" s="11" t="s">
        <v>18</v>
      </c>
      <c r="Y108" s="11" t="s">
        <v>657</v>
      </c>
      <c r="Z108" s="15">
        <v>4</v>
      </c>
      <c r="AA108" s="19">
        <v>43200</v>
      </c>
      <c r="AB108" s="19">
        <v>43383</v>
      </c>
      <c r="AC108" s="11"/>
      <c r="AD108" s="11"/>
      <c r="AE108" s="11"/>
      <c r="AF108" s="11"/>
      <c r="AG108" s="11"/>
      <c r="AH108" s="19"/>
      <c r="AI108" s="11"/>
      <c r="AJ108" s="19"/>
      <c r="AK108" s="19"/>
      <c r="AL108" s="19"/>
      <c r="AM108" s="21" t="s">
        <v>19</v>
      </c>
      <c r="AN108" s="20">
        <v>43202</v>
      </c>
      <c r="AO108" s="21" t="s">
        <v>20</v>
      </c>
      <c r="AP108" s="21"/>
      <c r="AQ108" s="5"/>
    </row>
    <row r="109" spans="1:43" ht="15">
      <c r="A109" s="11">
        <v>11</v>
      </c>
      <c r="B109" s="18" t="s">
        <v>74</v>
      </c>
      <c r="C109" s="11" t="s">
        <v>162</v>
      </c>
      <c r="D109" s="11" t="s">
        <v>1101</v>
      </c>
      <c r="E109" s="11" t="s">
        <v>995</v>
      </c>
      <c r="F109" s="46">
        <v>42613</v>
      </c>
      <c r="G109" s="8" t="s">
        <v>1702</v>
      </c>
      <c r="H109" s="7"/>
      <c r="I109" s="11" t="s">
        <v>39</v>
      </c>
      <c r="J109" s="11" t="s">
        <v>67</v>
      </c>
      <c r="K109" s="11" t="s">
        <v>1509</v>
      </c>
      <c r="L109" s="11"/>
      <c r="M109" s="11">
        <v>30.7</v>
      </c>
      <c r="N109" s="11" t="s">
        <v>70</v>
      </c>
      <c r="O109" s="11" t="s">
        <v>104</v>
      </c>
      <c r="P109" s="11" t="s">
        <v>17</v>
      </c>
      <c r="Q109" s="13">
        <v>4</v>
      </c>
      <c r="R109" s="13">
        <v>3</v>
      </c>
      <c r="S109" s="3">
        <v>60</v>
      </c>
      <c r="T109" s="3">
        <v>300</v>
      </c>
      <c r="U109" s="5">
        <f t="shared" si="7"/>
        <v>1.842</v>
      </c>
      <c r="V109" s="3">
        <f t="shared" si="5"/>
        <v>322.35</v>
      </c>
      <c r="W109" s="11" t="s">
        <v>40</v>
      </c>
      <c r="X109" s="11" t="s">
        <v>18</v>
      </c>
      <c r="Y109" s="11" t="s">
        <v>1107</v>
      </c>
      <c r="Z109" s="15">
        <v>1</v>
      </c>
      <c r="AA109" s="24">
        <v>42850</v>
      </c>
      <c r="AB109" s="24"/>
      <c r="AC109" s="11" t="s">
        <v>1108</v>
      </c>
      <c r="AD109" s="11">
        <v>10293.1</v>
      </c>
      <c r="AE109" s="11" t="s">
        <v>1109</v>
      </c>
      <c r="AF109" s="19">
        <v>42860</v>
      </c>
      <c r="AG109" s="11" t="s">
        <v>1110</v>
      </c>
      <c r="AH109" s="19">
        <v>51991</v>
      </c>
      <c r="AI109" s="11">
        <v>1.842</v>
      </c>
      <c r="AJ109" s="24"/>
      <c r="AK109" s="24"/>
      <c r="AL109" s="24"/>
      <c r="AM109" s="8" t="s">
        <v>21</v>
      </c>
      <c r="AN109" s="20">
        <v>42865</v>
      </c>
      <c r="AO109" s="21" t="s">
        <v>20</v>
      </c>
      <c r="AP109" s="84">
        <v>1326235271</v>
      </c>
      <c r="AQ109" s="5"/>
    </row>
    <row r="110" spans="1:43" ht="15">
      <c r="A110" s="23">
        <v>11</v>
      </c>
      <c r="B110" s="18" t="s">
        <v>74</v>
      </c>
      <c r="C110" s="23" t="s">
        <v>198</v>
      </c>
      <c r="D110" s="23" t="s">
        <v>199</v>
      </c>
      <c r="E110" s="23" t="s">
        <v>200</v>
      </c>
      <c r="F110" s="47">
        <v>42797</v>
      </c>
      <c r="G110" s="8" t="s">
        <v>1702</v>
      </c>
      <c r="H110" s="7"/>
      <c r="I110" s="28" t="s">
        <v>39</v>
      </c>
      <c r="J110" s="11" t="s">
        <v>64</v>
      </c>
      <c r="K110" s="23" t="s">
        <v>201</v>
      </c>
      <c r="L110" s="23" t="s">
        <v>202</v>
      </c>
      <c r="M110" s="23">
        <v>24.97</v>
      </c>
      <c r="N110" s="23" t="s">
        <v>70</v>
      </c>
      <c r="O110" s="23" t="s">
        <v>23</v>
      </c>
      <c r="P110" s="23" t="s">
        <v>203</v>
      </c>
      <c r="Q110" s="13">
        <v>4</v>
      </c>
      <c r="R110" s="13">
        <v>3</v>
      </c>
      <c r="S110" s="3">
        <v>142</v>
      </c>
      <c r="T110" s="3">
        <v>200</v>
      </c>
      <c r="U110" s="5">
        <f t="shared" si="7"/>
        <v>3.54574</v>
      </c>
      <c r="V110" s="3">
        <f t="shared" si="5"/>
        <v>174.79</v>
      </c>
      <c r="W110" s="11" t="s">
        <v>40</v>
      </c>
      <c r="X110" s="11" t="s">
        <v>18</v>
      </c>
      <c r="Y110" s="11" t="s">
        <v>204</v>
      </c>
      <c r="Z110" s="15">
        <v>1</v>
      </c>
      <c r="AA110" s="29">
        <v>42920</v>
      </c>
      <c r="AB110" s="29"/>
      <c r="AC110" s="23" t="s">
        <v>205</v>
      </c>
      <c r="AD110" s="23">
        <v>8371.94</v>
      </c>
      <c r="AE110" s="23" t="s">
        <v>206</v>
      </c>
      <c r="AF110" s="29">
        <v>42933</v>
      </c>
      <c r="AG110" s="23" t="s">
        <v>207</v>
      </c>
      <c r="AH110" s="30">
        <v>52064</v>
      </c>
      <c r="AI110" s="23">
        <v>3.546</v>
      </c>
      <c r="AJ110" s="29"/>
      <c r="AK110" s="29"/>
      <c r="AL110" s="29"/>
      <c r="AM110" s="8" t="s">
        <v>21</v>
      </c>
      <c r="AN110" s="20">
        <v>42941</v>
      </c>
      <c r="AO110" s="21" t="s">
        <v>20</v>
      </c>
      <c r="AP110" s="87">
        <v>631505038250</v>
      </c>
      <c r="AQ110" s="5"/>
    </row>
    <row r="111" spans="1:43" ht="15">
      <c r="A111" s="11">
        <v>11</v>
      </c>
      <c r="B111" s="18" t="s">
        <v>74</v>
      </c>
      <c r="C111" s="11" t="s">
        <v>963</v>
      </c>
      <c r="D111" s="11" t="s">
        <v>1338</v>
      </c>
      <c r="E111" s="11" t="s">
        <v>1317</v>
      </c>
      <c r="F111" s="46">
        <v>42901</v>
      </c>
      <c r="G111" s="8" t="s">
        <v>1702</v>
      </c>
      <c r="H111" s="93" t="s">
        <v>1831</v>
      </c>
      <c r="I111" s="11">
        <v>11</v>
      </c>
      <c r="J111" s="11" t="s">
        <v>67</v>
      </c>
      <c r="K111" s="11" t="s">
        <v>1339</v>
      </c>
      <c r="L111" s="11" t="s">
        <v>22</v>
      </c>
      <c r="M111" s="11">
        <v>38</v>
      </c>
      <c r="N111" s="11" t="s">
        <v>70</v>
      </c>
      <c r="O111" s="11" t="s">
        <v>104</v>
      </c>
      <c r="P111" s="11" t="s">
        <v>17</v>
      </c>
      <c r="Q111" s="13">
        <v>5</v>
      </c>
      <c r="R111" s="13">
        <v>3</v>
      </c>
      <c r="S111" s="3">
        <v>20</v>
      </c>
      <c r="T111" s="3">
        <v>200</v>
      </c>
      <c r="U111" s="5">
        <f t="shared" si="7"/>
        <v>0.76</v>
      </c>
      <c r="V111" s="3">
        <f t="shared" si="5"/>
        <v>266</v>
      </c>
      <c r="W111" s="11" t="s">
        <v>40</v>
      </c>
      <c r="X111" s="11" t="s">
        <v>18</v>
      </c>
      <c r="Y111" s="11" t="s">
        <v>1846</v>
      </c>
      <c r="Z111" s="11">
        <v>1</v>
      </c>
      <c r="AA111" s="19"/>
      <c r="AB111" s="19">
        <v>43270</v>
      </c>
      <c r="AC111" s="11"/>
      <c r="AD111" s="11"/>
      <c r="AE111" s="11"/>
      <c r="AF111" s="11"/>
      <c r="AG111" s="11"/>
      <c r="AH111" s="11"/>
      <c r="AI111" s="11"/>
      <c r="AJ111" s="19"/>
      <c r="AK111" s="19"/>
      <c r="AL111" s="19"/>
      <c r="AM111" s="25" t="s">
        <v>26</v>
      </c>
      <c r="AN111" s="20">
        <v>43238</v>
      </c>
      <c r="AO111" s="21" t="s">
        <v>20</v>
      </c>
      <c r="AP111" s="21"/>
      <c r="AQ111" s="5"/>
    </row>
    <row r="112" spans="1:43" ht="15">
      <c r="A112" s="11">
        <v>11</v>
      </c>
      <c r="B112" s="18" t="s">
        <v>74</v>
      </c>
      <c r="C112" s="11" t="s">
        <v>175</v>
      </c>
      <c r="D112" s="11" t="s">
        <v>1005</v>
      </c>
      <c r="E112" s="11" t="s">
        <v>1006</v>
      </c>
      <c r="F112" s="46">
        <v>42649</v>
      </c>
      <c r="G112" s="8" t="s">
        <v>1702</v>
      </c>
      <c r="H112" s="7"/>
      <c r="I112" s="11" t="s">
        <v>39</v>
      </c>
      <c r="J112" s="11" t="s">
        <v>67</v>
      </c>
      <c r="K112" s="11" t="s">
        <v>1013</v>
      </c>
      <c r="L112" s="11" t="s">
        <v>202</v>
      </c>
      <c r="M112" s="11">
        <v>0.5</v>
      </c>
      <c r="N112" s="11" t="s">
        <v>70</v>
      </c>
      <c r="O112" s="11" t="s">
        <v>104</v>
      </c>
      <c r="P112" s="11" t="s">
        <v>1008</v>
      </c>
      <c r="Q112" s="13">
        <v>4</v>
      </c>
      <c r="R112" s="13">
        <v>3</v>
      </c>
      <c r="S112" s="3">
        <v>60</v>
      </c>
      <c r="T112" s="3">
        <v>300</v>
      </c>
      <c r="U112" s="5">
        <f t="shared" si="7"/>
        <v>0.03</v>
      </c>
      <c r="V112" s="3">
        <f t="shared" si="5"/>
        <v>5.25</v>
      </c>
      <c r="W112" s="11" t="s">
        <v>40</v>
      </c>
      <c r="X112" s="11" t="s">
        <v>18</v>
      </c>
      <c r="Y112" s="11" t="s">
        <v>1014</v>
      </c>
      <c r="Z112" s="15">
        <v>1</v>
      </c>
      <c r="AA112" s="24">
        <v>42859</v>
      </c>
      <c r="AB112" s="24"/>
      <c r="AC112" s="11" t="s">
        <v>1015</v>
      </c>
      <c r="AD112" s="11">
        <v>175.26</v>
      </c>
      <c r="AE112" s="11" t="s">
        <v>1011</v>
      </c>
      <c r="AF112" s="19">
        <v>42878</v>
      </c>
      <c r="AG112" s="11" t="s">
        <v>1016</v>
      </c>
      <c r="AH112" s="19">
        <v>52009</v>
      </c>
      <c r="AI112" s="11">
        <v>0.03</v>
      </c>
      <c r="AJ112" s="24"/>
      <c r="AK112" s="24"/>
      <c r="AL112" s="24"/>
      <c r="AM112" s="8" t="s">
        <v>21</v>
      </c>
      <c r="AN112" s="20">
        <v>42887</v>
      </c>
      <c r="AO112" s="21" t="s">
        <v>20</v>
      </c>
      <c r="AP112" s="88">
        <v>210701340279</v>
      </c>
      <c r="AQ112" s="5"/>
    </row>
    <row r="113" spans="1:43" ht="15">
      <c r="A113" s="11">
        <v>12</v>
      </c>
      <c r="B113" s="18" t="s">
        <v>74</v>
      </c>
      <c r="C113" s="11" t="s">
        <v>75</v>
      </c>
      <c r="D113" s="11" t="s">
        <v>1246</v>
      </c>
      <c r="E113" s="11" t="s">
        <v>1234</v>
      </c>
      <c r="F113" s="46">
        <v>42548</v>
      </c>
      <c r="G113" s="8" t="s">
        <v>1702</v>
      </c>
      <c r="H113" s="7"/>
      <c r="I113" s="11">
        <v>12</v>
      </c>
      <c r="J113" s="11" t="s">
        <v>71</v>
      </c>
      <c r="K113" s="11" t="s">
        <v>1247</v>
      </c>
      <c r="L113" s="11" t="s">
        <v>1248</v>
      </c>
      <c r="M113" s="11">
        <v>8</v>
      </c>
      <c r="N113" s="11" t="s">
        <v>70</v>
      </c>
      <c r="O113" s="11" t="s">
        <v>104</v>
      </c>
      <c r="P113" s="11" t="s">
        <v>17</v>
      </c>
      <c r="Q113" s="16" t="s">
        <v>1480</v>
      </c>
      <c r="R113" s="13">
        <v>3</v>
      </c>
      <c r="S113" s="16" t="s">
        <v>1480</v>
      </c>
      <c r="T113" s="3">
        <v>200</v>
      </c>
      <c r="U113" s="16" t="s">
        <v>1480</v>
      </c>
      <c r="V113" s="3">
        <f t="shared" si="5"/>
        <v>56</v>
      </c>
      <c r="W113" s="11" t="s">
        <v>40</v>
      </c>
      <c r="X113" s="11" t="s">
        <v>18</v>
      </c>
      <c r="Y113" s="11" t="s">
        <v>1249</v>
      </c>
      <c r="Z113" s="15">
        <v>1</v>
      </c>
      <c r="AA113" s="24">
        <v>42696</v>
      </c>
      <c r="AB113" s="24"/>
      <c r="AC113" s="11" t="s">
        <v>1250</v>
      </c>
      <c r="AD113" s="11">
        <v>2804.16</v>
      </c>
      <c r="AE113" s="11" t="s">
        <v>1251</v>
      </c>
      <c r="AF113" s="19">
        <v>42706</v>
      </c>
      <c r="AG113" s="11" t="s">
        <v>1252</v>
      </c>
      <c r="AH113" s="19">
        <v>51837</v>
      </c>
      <c r="AI113" s="11">
        <v>56</v>
      </c>
      <c r="AJ113" s="24"/>
      <c r="AK113" s="24"/>
      <c r="AL113" s="24"/>
      <c r="AM113" s="8" t="s">
        <v>21</v>
      </c>
      <c r="AN113" s="21"/>
      <c r="AO113" s="21"/>
      <c r="AP113" s="21"/>
      <c r="AQ113" s="5"/>
    </row>
    <row r="114" spans="1:43" ht="15">
      <c r="A114" s="11">
        <v>12</v>
      </c>
      <c r="B114" s="18" t="s">
        <v>74</v>
      </c>
      <c r="C114" s="11" t="s">
        <v>1341</v>
      </c>
      <c r="D114" s="11" t="s">
        <v>1342</v>
      </c>
      <c r="E114" s="23" t="s">
        <v>1343</v>
      </c>
      <c r="F114" s="2">
        <v>42828</v>
      </c>
      <c r="G114" s="9" t="s">
        <v>1702</v>
      </c>
      <c r="H114" s="41"/>
      <c r="I114" s="11" t="s">
        <v>39</v>
      </c>
      <c r="J114" s="11" t="s">
        <v>72</v>
      </c>
      <c r="K114" s="11" t="s">
        <v>1357</v>
      </c>
      <c r="L114" s="11"/>
      <c r="M114" s="11">
        <v>81.5</v>
      </c>
      <c r="N114" s="11" t="s">
        <v>70</v>
      </c>
      <c r="O114" s="23" t="s">
        <v>104</v>
      </c>
      <c r="P114" s="23"/>
      <c r="Q114" s="13">
        <v>5</v>
      </c>
      <c r="R114" s="13">
        <v>3</v>
      </c>
      <c r="S114" s="3">
        <v>82</v>
      </c>
      <c r="T114" s="3">
        <v>200</v>
      </c>
      <c r="U114" s="5">
        <f aca="true" t="shared" si="8" ref="U114:U122">(S114*M114)/1000</f>
        <v>6.683</v>
      </c>
      <c r="V114" s="3">
        <f t="shared" si="5"/>
        <v>570.5</v>
      </c>
      <c r="W114" s="11" t="s">
        <v>40</v>
      </c>
      <c r="X114" s="11" t="s">
        <v>18</v>
      </c>
      <c r="Y114" s="11" t="s">
        <v>1358</v>
      </c>
      <c r="Z114" s="15">
        <v>1</v>
      </c>
      <c r="AA114" s="19">
        <v>43172</v>
      </c>
      <c r="AB114" s="19"/>
      <c r="AC114" s="23" t="s">
        <v>1823</v>
      </c>
      <c r="AD114" s="23">
        <v>26567.38</v>
      </c>
      <c r="AE114" s="23" t="s">
        <v>1824</v>
      </c>
      <c r="AF114" s="30">
        <v>43185</v>
      </c>
      <c r="AG114" s="23" t="s">
        <v>1825</v>
      </c>
      <c r="AH114" s="30">
        <v>52316</v>
      </c>
      <c r="AI114" s="23">
        <v>6.683</v>
      </c>
      <c r="AJ114" s="19"/>
      <c r="AK114" s="19"/>
      <c r="AL114" s="19" t="s">
        <v>1822</v>
      </c>
      <c r="AM114" s="8" t="s">
        <v>21</v>
      </c>
      <c r="AN114" s="20">
        <v>43202</v>
      </c>
      <c r="AO114" s="21" t="s">
        <v>20</v>
      </c>
      <c r="AP114" s="81">
        <v>5635021443</v>
      </c>
      <c r="AQ114" s="5"/>
    </row>
    <row r="115" spans="1:43" ht="15">
      <c r="A115" s="11">
        <v>12</v>
      </c>
      <c r="B115" s="18" t="s">
        <v>74</v>
      </c>
      <c r="C115" s="11" t="s">
        <v>99</v>
      </c>
      <c r="D115" s="11" t="s">
        <v>754</v>
      </c>
      <c r="E115" s="11" t="s">
        <v>757</v>
      </c>
      <c r="F115" s="46">
        <v>42471</v>
      </c>
      <c r="G115" s="8" t="s">
        <v>1702</v>
      </c>
      <c r="H115" s="7"/>
      <c r="I115" s="11">
        <v>12</v>
      </c>
      <c r="J115" s="11" t="s">
        <v>67</v>
      </c>
      <c r="K115" s="11" t="s">
        <v>931</v>
      </c>
      <c r="L115" s="11" t="s">
        <v>78</v>
      </c>
      <c r="M115" s="11">
        <v>39</v>
      </c>
      <c r="N115" s="11" t="s">
        <v>70</v>
      </c>
      <c r="O115" s="11" t="s">
        <v>104</v>
      </c>
      <c r="P115" s="11" t="s">
        <v>17</v>
      </c>
      <c r="Q115" s="13">
        <v>4</v>
      </c>
      <c r="R115" s="13">
        <v>3</v>
      </c>
      <c r="S115" s="3">
        <v>137</v>
      </c>
      <c r="T115" s="3">
        <v>200</v>
      </c>
      <c r="U115" s="5">
        <f t="shared" si="8"/>
        <v>5.343</v>
      </c>
      <c r="V115" s="3">
        <f t="shared" si="5"/>
        <v>273</v>
      </c>
      <c r="W115" s="11" t="s">
        <v>40</v>
      </c>
      <c r="X115" s="11" t="s">
        <v>18</v>
      </c>
      <c r="Y115" s="11" t="s">
        <v>932</v>
      </c>
      <c r="Z115" s="15">
        <v>1</v>
      </c>
      <c r="AA115" s="24">
        <v>42649</v>
      </c>
      <c r="AB115" s="24"/>
      <c r="AC115" s="11"/>
      <c r="AD115" s="11"/>
      <c r="AE115" s="11"/>
      <c r="AF115" s="11"/>
      <c r="AG115" s="11"/>
      <c r="AH115" s="11"/>
      <c r="AI115" s="11"/>
      <c r="AJ115" s="24"/>
      <c r="AK115" s="24"/>
      <c r="AL115" s="24"/>
      <c r="AM115" s="25" t="s">
        <v>19</v>
      </c>
      <c r="AN115" s="21"/>
      <c r="AO115" s="21"/>
      <c r="AP115" s="21"/>
      <c r="AQ115" s="5"/>
    </row>
    <row r="116" spans="1:43" ht="15">
      <c r="A116" s="11">
        <v>12</v>
      </c>
      <c r="B116" s="18" t="s">
        <v>74</v>
      </c>
      <c r="C116" s="11" t="s">
        <v>538</v>
      </c>
      <c r="D116" s="11" t="s">
        <v>1403</v>
      </c>
      <c r="E116" s="11" t="s">
        <v>1404</v>
      </c>
      <c r="F116" s="46">
        <v>42829</v>
      </c>
      <c r="G116" s="8" t="s">
        <v>1702</v>
      </c>
      <c r="H116" s="7"/>
      <c r="I116" s="11" t="s">
        <v>39</v>
      </c>
      <c r="J116" s="11" t="s">
        <v>72</v>
      </c>
      <c r="K116" s="11" t="s">
        <v>1676</v>
      </c>
      <c r="L116" s="11"/>
      <c r="M116" s="11">
        <v>0.8</v>
      </c>
      <c r="N116" s="11" t="s">
        <v>70</v>
      </c>
      <c r="O116" s="11" t="s">
        <v>104</v>
      </c>
      <c r="P116" s="11" t="s">
        <v>1405</v>
      </c>
      <c r="Q116" s="13">
        <v>5</v>
      </c>
      <c r="R116" s="13">
        <v>3</v>
      </c>
      <c r="S116" s="3">
        <v>20</v>
      </c>
      <c r="T116" s="3">
        <v>200</v>
      </c>
      <c r="U116" s="5">
        <f t="shared" si="8"/>
        <v>0.016</v>
      </c>
      <c r="V116" s="3">
        <f t="shared" si="5"/>
        <v>5.6000000000000005</v>
      </c>
      <c r="W116" s="11" t="s">
        <v>40</v>
      </c>
      <c r="X116" s="11" t="s">
        <v>18</v>
      </c>
      <c r="Y116" s="11" t="s">
        <v>1409</v>
      </c>
      <c r="Z116" s="15">
        <v>1</v>
      </c>
      <c r="AA116" s="19">
        <v>42982</v>
      </c>
      <c r="AB116" s="19"/>
      <c r="AC116" s="11"/>
      <c r="AD116" s="11"/>
      <c r="AE116" s="11"/>
      <c r="AF116" s="19"/>
      <c r="AG116" s="11"/>
      <c r="AH116" s="19"/>
      <c r="AI116" s="11"/>
      <c r="AJ116" s="19"/>
      <c r="AK116" s="19"/>
      <c r="AL116" s="19"/>
      <c r="AM116" s="25" t="s">
        <v>19</v>
      </c>
      <c r="AN116" s="20">
        <v>43003</v>
      </c>
      <c r="AO116" s="21" t="s">
        <v>20</v>
      </c>
      <c r="AP116" s="21"/>
      <c r="AQ116" s="5"/>
    </row>
    <row r="117" spans="1:43" ht="15">
      <c r="A117" s="11">
        <v>12</v>
      </c>
      <c r="B117" s="18" t="s">
        <v>74</v>
      </c>
      <c r="C117" s="11" t="s">
        <v>82</v>
      </c>
      <c r="D117" s="11" t="s">
        <v>208</v>
      </c>
      <c r="E117" s="11" t="s">
        <v>214</v>
      </c>
      <c r="F117" s="2">
        <v>42786</v>
      </c>
      <c r="G117" s="8" t="s">
        <v>1702</v>
      </c>
      <c r="H117" s="7"/>
      <c r="I117" s="27" t="s">
        <v>43</v>
      </c>
      <c r="J117" s="11" t="s">
        <v>64</v>
      </c>
      <c r="K117" s="11" t="s">
        <v>231</v>
      </c>
      <c r="L117" s="11" t="s">
        <v>78</v>
      </c>
      <c r="M117" s="11">
        <v>38</v>
      </c>
      <c r="N117" s="11" t="s">
        <v>70</v>
      </c>
      <c r="O117" s="11" t="s">
        <v>23</v>
      </c>
      <c r="P117" s="11" t="s">
        <v>17</v>
      </c>
      <c r="Q117" s="13">
        <v>5</v>
      </c>
      <c r="R117" s="13">
        <v>3</v>
      </c>
      <c r="S117" s="3">
        <v>15</v>
      </c>
      <c r="T117" s="3">
        <v>200</v>
      </c>
      <c r="U117" s="5">
        <f t="shared" si="8"/>
        <v>0.57</v>
      </c>
      <c r="V117" s="3">
        <f aca="true" t="shared" si="9" ref="V117:V180">T117*M117*0.35*0.1</f>
        <v>266</v>
      </c>
      <c r="W117" s="11" t="s">
        <v>40</v>
      </c>
      <c r="X117" s="11" t="s">
        <v>18</v>
      </c>
      <c r="Y117" s="11" t="s">
        <v>232</v>
      </c>
      <c r="Z117" s="15">
        <v>1</v>
      </c>
      <c r="AA117" s="19">
        <v>42997</v>
      </c>
      <c r="AB117" s="19"/>
      <c r="AC117" s="11"/>
      <c r="AD117" s="11"/>
      <c r="AE117" s="11"/>
      <c r="AF117" s="19"/>
      <c r="AG117" s="11"/>
      <c r="AH117" s="19"/>
      <c r="AI117" s="11"/>
      <c r="AJ117" s="19"/>
      <c r="AK117" s="19"/>
      <c r="AL117" s="19"/>
      <c r="AM117" s="25" t="s">
        <v>19</v>
      </c>
      <c r="AN117" s="20">
        <v>43024</v>
      </c>
      <c r="AO117" s="21" t="s">
        <v>20</v>
      </c>
      <c r="AP117" s="21"/>
      <c r="AQ117" s="5"/>
    </row>
    <row r="118" spans="1:43" ht="15">
      <c r="A118" s="11">
        <v>12</v>
      </c>
      <c r="B118" s="18" t="s">
        <v>74</v>
      </c>
      <c r="C118" s="11" t="s">
        <v>114</v>
      </c>
      <c r="D118" s="11" t="s">
        <v>655</v>
      </c>
      <c r="E118" s="11" t="s">
        <v>132</v>
      </c>
      <c r="F118" s="46">
        <v>42177</v>
      </c>
      <c r="G118" s="8" t="s">
        <v>1702</v>
      </c>
      <c r="H118" s="93" t="s">
        <v>1831</v>
      </c>
      <c r="I118" s="11" t="s">
        <v>39</v>
      </c>
      <c r="J118" s="11" t="s">
        <v>67</v>
      </c>
      <c r="K118" s="11" t="s">
        <v>1493</v>
      </c>
      <c r="L118" s="11" t="s">
        <v>15</v>
      </c>
      <c r="M118" s="11">
        <v>6.75</v>
      </c>
      <c r="N118" s="11" t="s">
        <v>70</v>
      </c>
      <c r="O118" s="11" t="s">
        <v>104</v>
      </c>
      <c r="P118" s="11" t="s">
        <v>17</v>
      </c>
      <c r="Q118" s="13">
        <v>4</v>
      </c>
      <c r="R118" s="13">
        <v>3</v>
      </c>
      <c r="S118" s="3">
        <v>20</v>
      </c>
      <c r="T118" s="3">
        <v>300</v>
      </c>
      <c r="U118" s="5">
        <f t="shared" si="8"/>
        <v>0.135</v>
      </c>
      <c r="V118" s="3">
        <f t="shared" si="9"/>
        <v>70.875</v>
      </c>
      <c r="W118" s="11" t="s">
        <v>40</v>
      </c>
      <c r="X118" s="11" t="s">
        <v>18</v>
      </c>
      <c r="Y118" s="11" t="s">
        <v>669</v>
      </c>
      <c r="Z118" s="15">
        <v>2</v>
      </c>
      <c r="AA118" s="19">
        <v>42460</v>
      </c>
      <c r="AB118" s="19"/>
      <c r="AC118" s="11" t="s">
        <v>670</v>
      </c>
      <c r="AD118" s="11">
        <v>2263.14</v>
      </c>
      <c r="AE118" s="11" t="s">
        <v>671</v>
      </c>
      <c r="AF118" s="24">
        <v>42472</v>
      </c>
      <c r="AG118" s="11" t="s">
        <v>672</v>
      </c>
      <c r="AH118" s="19">
        <v>51603</v>
      </c>
      <c r="AI118" s="11" t="s">
        <v>673</v>
      </c>
      <c r="AJ118" s="19"/>
      <c r="AK118" s="19"/>
      <c r="AL118" s="19" t="s">
        <v>1822</v>
      </c>
      <c r="AM118" s="8" t="s">
        <v>21</v>
      </c>
      <c r="AN118" s="21"/>
      <c r="AO118" s="21"/>
      <c r="AP118" s="21"/>
      <c r="AQ118" s="5"/>
    </row>
    <row r="119" spans="1:43" ht="15">
      <c r="A119" s="11">
        <v>12</v>
      </c>
      <c r="B119" s="18" t="s">
        <v>74</v>
      </c>
      <c r="C119" s="11" t="s">
        <v>162</v>
      </c>
      <c r="D119" s="11" t="s">
        <v>1101</v>
      </c>
      <c r="E119" s="11" t="s">
        <v>995</v>
      </c>
      <c r="F119" s="46">
        <v>42613</v>
      </c>
      <c r="G119" s="8" t="s">
        <v>1702</v>
      </c>
      <c r="H119" s="7"/>
      <c r="I119" s="11" t="s">
        <v>39</v>
      </c>
      <c r="J119" s="11" t="s">
        <v>67</v>
      </c>
      <c r="K119" s="11" t="s">
        <v>1102</v>
      </c>
      <c r="L119" s="11"/>
      <c r="M119" s="11">
        <v>42.5</v>
      </c>
      <c r="N119" s="11" t="s">
        <v>70</v>
      </c>
      <c r="O119" s="11" t="s">
        <v>104</v>
      </c>
      <c r="P119" s="11" t="s">
        <v>17</v>
      </c>
      <c r="Q119" s="13">
        <v>4</v>
      </c>
      <c r="R119" s="13">
        <v>3</v>
      </c>
      <c r="S119" s="3">
        <v>60</v>
      </c>
      <c r="T119" s="3">
        <v>300</v>
      </c>
      <c r="U119" s="5">
        <f t="shared" si="8"/>
        <v>2.55</v>
      </c>
      <c r="V119" s="3">
        <f t="shared" si="9"/>
        <v>446.25</v>
      </c>
      <c r="W119" s="11" t="s">
        <v>40</v>
      </c>
      <c r="X119" s="11" t="s">
        <v>18</v>
      </c>
      <c r="Y119" s="11" t="s">
        <v>1103</v>
      </c>
      <c r="Z119" s="15">
        <v>1</v>
      </c>
      <c r="AA119" s="24">
        <v>42850</v>
      </c>
      <c r="AB119" s="24"/>
      <c r="AC119" s="11" t="s">
        <v>1104</v>
      </c>
      <c r="AD119" s="11">
        <v>14249.4</v>
      </c>
      <c r="AE119" s="11" t="s">
        <v>48</v>
      </c>
      <c r="AF119" s="19">
        <v>42860</v>
      </c>
      <c r="AG119" s="11" t="s">
        <v>1105</v>
      </c>
      <c r="AH119" s="19">
        <v>51991</v>
      </c>
      <c r="AI119" s="11">
        <v>2.55</v>
      </c>
      <c r="AJ119" s="24"/>
      <c r="AK119" s="24"/>
      <c r="AL119" s="24"/>
      <c r="AM119" s="8" t="s">
        <v>21</v>
      </c>
      <c r="AN119" s="20">
        <v>42865</v>
      </c>
      <c r="AO119" s="21" t="s">
        <v>20</v>
      </c>
      <c r="AP119" s="84">
        <v>1326206150</v>
      </c>
      <c r="AQ119" s="5"/>
    </row>
    <row r="120" spans="1:43" ht="15">
      <c r="A120" s="23">
        <v>12</v>
      </c>
      <c r="B120" s="18" t="s">
        <v>74</v>
      </c>
      <c r="C120" s="23" t="s">
        <v>198</v>
      </c>
      <c r="D120" s="23" t="s">
        <v>977</v>
      </c>
      <c r="E120" s="23" t="s">
        <v>1459</v>
      </c>
      <c r="F120" s="47">
        <v>42999</v>
      </c>
      <c r="G120" s="8" t="s">
        <v>1702</v>
      </c>
      <c r="H120" s="7"/>
      <c r="I120" s="28" t="s">
        <v>39</v>
      </c>
      <c r="J120" s="27" t="s">
        <v>72</v>
      </c>
      <c r="K120" s="23" t="s">
        <v>1460</v>
      </c>
      <c r="L120" s="23" t="s">
        <v>202</v>
      </c>
      <c r="M120" s="23">
        <v>8.57</v>
      </c>
      <c r="N120" s="23" t="s">
        <v>70</v>
      </c>
      <c r="O120" s="23" t="s">
        <v>104</v>
      </c>
      <c r="P120" s="23" t="s">
        <v>1461</v>
      </c>
      <c r="Q120" s="13">
        <v>4</v>
      </c>
      <c r="R120" s="13">
        <v>3</v>
      </c>
      <c r="S120" s="3">
        <v>142</v>
      </c>
      <c r="T120" s="3">
        <v>200</v>
      </c>
      <c r="U120" s="5">
        <f t="shared" si="8"/>
        <v>1.2169400000000001</v>
      </c>
      <c r="V120" s="3">
        <f t="shared" si="9"/>
        <v>59.99</v>
      </c>
      <c r="W120" s="11" t="s">
        <v>40</v>
      </c>
      <c r="X120" s="11" t="s">
        <v>18</v>
      </c>
      <c r="Y120" s="11" t="s">
        <v>1462</v>
      </c>
      <c r="Z120" s="15">
        <v>1</v>
      </c>
      <c r="AA120" s="29">
        <v>43137</v>
      </c>
      <c r="AB120" s="29"/>
      <c r="AC120" s="23" t="s">
        <v>1463</v>
      </c>
      <c r="AD120" s="23">
        <v>2873.35</v>
      </c>
      <c r="AE120" s="23" t="s">
        <v>1461</v>
      </c>
      <c r="AF120" s="29">
        <v>43150</v>
      </c>
      <c r="AG120" s="23" t="s">
        <v>1464</v>
      </c>
      <c r="AH120" s="30">
        <v>52281</v>
      </c>
      <c r="AI120" s="23">
        <v>1.217</v>
      </c>
      <c r="AJ120" s="29"/>
      <c r="AK120" s="29"/>
      <c r="AL120" s="29"/>
      <c r="AM120" s="8" t="s">
        <v>21</v>
      </c>
      <c r="AN120" s="20">
        <v>43153</v>
      </c>
      <c r="AO120" s="21" t="s">
        <v>20</v>
      </c>
      <c r="AP120" s="81">
        <v>6317073320</v>
      </c>
      <c r="AQ120" s="5"/>
    </row>
    <row r="121" spans="1:43" ht="15">
      <c r="A121" s="11">
        <v>12</v>
      </c>
      <c r="B121" s="18" t="s">
        <v>74</v>
      </c>
      <c r="C121" s="11" t="s">
        <v>963</v>
      </c>
      <c r="D121" s="11" t="s">
        <v>1327</v>
      </c>
      <c r="E121" s="11" t="s">
        <v>1317</v>
      </c>
      <c r="F121" s="46">
        <v>42901</v>
      </c>
      <c r="G121" s="8" t="s">
        <v>1702</v>
      </c>
      <c r="H121" s="93" t="s">
        <v>1831</v>
      </c>
      <c r="I121" s="11">
        <v>12</v>
      </c>
      <c r="J121" s="11" t="s">
        <v>67</v>
      </c>
      <c r="K121" s="11" t="s">
        <v>1328</v>
      </c>
      <c r="L121" s="11" t="s">
        <v>22</v>
      </c>
      <c r="M121" s="11">
        <v>16.57</v>
      </c>
      <c r="N121" s="11" t="s">
        <v>70</v>
      </c>
      <c r="O121" s="11" t="s">
        <v>104</v>
      </c>
      <c r="P121" s="11" t="s">
        <v>17</v>
      </c>
      <c r="Q121" s="13">
        <v>5</v>
      </c>
      <c r="R121" s="13">
        <v>3</v>
      </c>
      <c r="S121" s="3">
        <v>20</v>
      </c>
      <c r="T121" s="3">
        <v>200</v>
      </c>
      <c r="U121" s="5">
        <f t="shared" si="8"/>
        <v>0.3314</v>
      </c>
      <c r="V121" s="3">
        <f t="shared" si="9"/>
        <v>115.99</v>
      </c>
      <c r="W121" s="11" t="s">
        <v>40</v>
      </c>
      <c r="X121" s="11" t="s">
        <v>18</v>
      </c>
      <c r="Y121" s="11" t="s">
        <v>1847</v>
      </c>
      <c r="Z121" s="11">
        <v>1</v>
      </c>
      <c r="AA121" s="19"/>
      <c r="AB121" s="19">
        <v>43270</v>
      </c>
      <c r="AC121" s="11"/>
      <c r="AD121" s="11"/>
      <c r="AE121" s="11"/>
      <c r="AF121" s="11"/>
      <c r="AG121" s="11"/>
      <c r="AH121" s="11"/>
      <c r="AI121" s="11"/>
      <c r="AJ121" s="19"/>
      <c r="AK121" s="19"/>
      <c r="AL121" s="19"/>
      <c r="AM121" s="25" t="s">
        <v>26</v>
      </c>
      <c r="AN121" s="20">
        <v>43238</v>
      </c>
      <c r="AO121" s="21" t="s">
        <v>20</v>
      </c>
      <c r="AP121" s="21"/>
      <c r="AQ121" s="5"/>
    </row>
    <row r="122" spans="1:43" ht="15">
      <c r="A122" s="11">
        <v>12</v>
      </c>
      <c r="B122" s="18" t="s">
        <v>74</v>
      </c>
      <c r="C122" s="11" t="s">
        <v>175</v>
      </c>
      <c r="D122" s="11" t="s">
        <v>1005</v>
      </c>
      <c r="E122" s="11" t="s">
        <v>1006</v>
      </c>
      <c r="F122" s="46">
        <v>42649</v>
      </c>
      <c r="G122" s="8" t="s">
        <v>1702</v>
      </c>
      <c r="H122" s="7"/>
      <c r="I122" s="11" t="s">
        <v>39</v>
      </c>
      <c r="J122" s="11" t="s">
        <v>67</v>
      </c>
      <c r="K122" s="11" t="s">
        <v>1007</v>
      </c>
      <c r="L122" s="11" t="s">
        <v>202</v>
      </c>
      <c r="M122" s="11">
        <v>0.15</v>
      </c>
      <c r="N122" s="11" t="s">
        <v>70</v>
      </c>
      <c r="O122" s="11" t="s">
        <v>104</v>
      </c>
      <c r="P122" s="11" t="s">
        <v>1008</v>
      </c>
      <c r="Q122" s="13">
        <v>4</v>
      </c>
      <c r="R122" s="13">
        <v>3</v>
      </c>
      <c r="S122" s="3">
        <v>60</v>
      </c>
      <c r="T122" s="3">
        <v>300</v>
      </c>
      <c r="U122" s="5">
        <f t="shared" si="8"/>
        <v>0.009</v>
      </c>
      <c r="V122" s="3">
        <f t="shared" si="9"/>
        <v>1.575</v>
      </c>
      <c r="W122" s="11" t="s">
        <v>40</v>
      </c>
      <c r="X122" s="11" t="s">
        <v>18</v>
      </c>
      <c r="Y122" s="11" t="s">
        <v>1009</v>
      </c>
      <c r="Z122" s="15">
        <v>1</v>
      </c>
      <c r="AA122" s="24">
        <v>42859</v>
      </c>
      <c r="AB122" s="24"/>
      <c r="AC122" s="11" t="s">
        <v>1010</v>
      </c>
      <c r="AD122" s="11">
        <v>50.29</v>
      </c>
      <c r="AE122" s="11" t="s">
        <v>1011</v>
      </c>
      <c r="AF122" s="19">
        <v>42878</v>
      </c>
      <c r="AG122" s="11" t="s">
        <v>1012</v>
      </c>
      <c r="AH122" s="19">
        <v>52009</v>
      </c>
      <c r="AI122" s="11">
        <v>0.009</v>
      </c>
      <c r="AJ122" s="24"/>
      <c r="AK122" s="24"/>
      <c r="AL122" s="24"/>
      <c r="AM122" s="8" t="s">
        <v>21</v>
      </c>
      <c r="AN122" s="20">
        <v>42887</v>
      </c>
      <c r="AO122" s="21" t="s">
        <v>20</v>
      </c>
      <c r="AP122" s="88">
        <v>210701340279</v>
      </c>
      <c r="AQ122" s="5"/>
    </row>
    <row r="123" spans="1:43" ht="15">
      <c r="A123" s="11">
        <v>13</v>
      </c>
      <c r="B123" s="18" t="s">
        <v>74</v>
      </c>
      <c r="C123" s="11" t="s">
        <v>75</v>
      </c>
      <c r="D123" s="11" t="s">
        <v>1246</v>
      </c>
      <c r="E123" s="11" t="s">
        <v>1234</v>
      </c>
      <c r="F123" s="46">
        <v>42548</v>
      </c>
      <c r="G123" s="8" t="s">
        <v>1702</v>
      </c>
      <c r="H123" s="7"/>
      <c r="I123" s="11">
        <v>13</v>
      </c>
      <c r="J123" s="11" t="s">
        <v>71</v>
      </c>
      <c r="K123" s="11" t="s">
        <v>1663</v>
      </c>
      <c r="L123" s="11" t="s">
        <v>1248</v>
      </c>
      <c r="M123" s="11">
        <v>2</v>
      </c>
      <c r="N123" s="11" t="s">
        <v>70</v>
      </c>
      <c r="O123" s="11" t="s">
        <v>104</v>
      </c>
      <c r="P123" s="11" t="s">
        <v>17</v>
      </c>
      <c r="Q123" s="16" t="s">
        <v>1480</v>
      </c>
      <c r="R123" s="13">
        <v>3</v>
      </c>
      <c r="S123" s="16" t="s">
        <v>1480</v>
      </c>
      <c r="T123" s="3">
        <v>200</v>
      </c>
      <c r="U123" s="16" t="s">
        <v>1480</v>
      </c>
      <c r="V123" s="3">
        <f t="shared" si="9"/>
        <v>14</v>
      </c>
      <c r="W123" s="11" t="s">
        <v>40</v>
      </c>
      <c r="X123" s="11" t="s">
        <v>18</v>
      </c>
      <c r="Y123" s="11" t="s">
        <v>1253</v>
      </c>
      <c r="Z123" s="15">
        <v>1</v>
      </c>
      <c r="AA123" s="24">
        <v>42696</v>
      </c>
      <c r="AB123" s="24"/>
      <c r="AC123" s="11" t="s">
        <v>1254</v>
      </c>
      <c r="AD123" s="11">
        <v>701.04</v>
      </c>
      <c r="AE123" s="11" t="s">
        <v>1251</v>
      </c>
      <c r="AF123" s="19">
        <v>42706</v>
      </c>
      <c r="AG123" s="11" t="s">
        <v>1255</v>
      </c>
      <c r="AH123" s="19">
        <v>51837</v>
      </c>
      <c r="AI123" s="11">
        <v>14</v>
      </c>
      <c r="AJ123" s="24"/>
      <c r="AK123" s="24"/>
      <c r="AL123" s="24"/>
      <c r="AM123" s="8" t="s">
        <v>21</v>
      </c>
      <c r="AN123" s="21"/>
      <c r="AO123" s="21"/>
      <c r="AP123" s="21"/>
      <c r="AQ123" s="5"/>
    </row>
    <row r="124" spans="1:43" ht="15">
      <c r="A124" s="11">
        <v>13</v>
      </c>
      <c r="B124" s="18" t="s">
        <v>74</v>
      </c>
      <c r="C124" s="11" t="s">
        <v>1341</v>
      </c>
      <c r="D124" s="11" t="s">
        <v>1342</v>
      </c>
      <c r="E124" s="23" t="s">
        <v>1343</v>
      </c>
      <c r="F124" s="2">
        <v>42828</v>
      </c>
      <c r="G124" s="9" t="s">
        <v>1702</v>
      </c>
      <c r="H124" s="41"/>
      <c r="I124" s="11" t="s">
        <v>39</v>
      </c>
      <c r="J124" s="11" t="s">
        <v>67</v>
      </c>
      <c r="K124" s="11" t="s">
        <v>1344</v>
      </c>
      <c r="L124" s="11"/>
      <c r="M124" s="11">
        <v>220.7</v>
      </c>
      <c r="N124" s="11" t="s">
        <v>70</v>
      </c>
      <c r="O124" s="23" t="s">
        <v>104</v>
      </c>
      <c r="P124" s="23"/>
      <c r="Q124" s="13">
        <v>5</v>
      </c>
      <c r="R124" s="13">
        <v>3</v>
      </c>
      <c r="S124" s="3">
        <v>82</v>
      </c>
      <c r="T124" s="3">
        <v>200</v>
      </c>
      <c r="U124" s="5">
        <f aca="true" t="shared" si="10" ref="U124:U155">(S124*M124)/1000</f>
        <v>18.097399999999997</v>
      </c>
      <c r="V124" s="3">
        <f t="shared" si="9"/>
        <v>1544.8999999999999</v>
      </c>
      <c r="W124" s="11" t="s">
        <v>40</v>
      </c>
      <c r="X124" s="11" t="s">
        <v>18</v>
      </c>
      <c r="Y124" s="11" t="s">
        <v>1345</v>
      </c>
      <c r="Z124" s="15">
        <v>1</v>
      </c>
      <c r="AA124" s="19">
        <v>43172</v>
      </c>
      <c r="AB124" s="19"/>
      <c r="AC124" s="23"/>
      <c r="AD124" s="23"/>
      <c r="AE124" s="23"/>
      <c r="AF124" s="30"/>
      <c r="AG124" s="23"/>
      <c r="AH124" s="30"/>
      <c r="AI124" s="23"/>
      <c r="AJ124" s="19"/>
      <c r="AK124" s="19"/>
      <c r="AL124" s="19"/>
      <c r="AM124" s="8" t="s">
        <v>19</v>
      </c>
      <c r="AN124" s="20">
        <v>43182</v>
      </c>
      <c r="AO124" s="21" t="s">
        <v>20</v>
      </c>
      <c r="AP124" s="21"/>
      <c r="AQ124" s="5"/>
    </row>
    <row r="125" spans="1:43" ht="15">
      <c r="A125" s="11">
        <v>13</v>
      </c>
      <c r="B125" s="18" t="s">
        <v>74</v>
      </c>
      <c r="C125" s="11" t="s">
        <v>99</v>
      </c>
      <c r="D125" s="11" t="s">
        <v>754</v>
      </c>
      <c r="E125" s="11" t="s">
        <v>757</v>
      </c>
      <c r="F125" s="46">
        <v>42471</v>
      </c>
      <c r="G125" s="8" t="s">
        <v>1702</v>
      </c>
      <c r="H125" s="7"/>
      <c r="I125" s="11">
        <v>13</v>
      </c>
      <c r="J125" s="11" t="s">
        <v>67</v>
      </c>
      <c r="K125" s="11" t="s">
        <v>819</v>
      </c>
      <c r="L125" s="11" t="s">
        <v>78</v>
      </c>
      <c r="M125" s="11">
        <v>28</v>
      </c>
      <c r="N125" s="11" t="s">
        <v>70</v>
      </c>
      <c r="O125" s="11" t="s">
        <v>104</v>
      </c>
      <c r="P125" s="11" t="s">
        <v>17</v>
      </c>
      <c r="Q125" s="13">
        <v>4</v>
      </c>
      <c r="R125" s="13">
        <v>3</v>
      </c>
      <c r="S125" s="3">
        <v>137</v>
      </c>
      <c r="T125" s="3">
        <v>200</v>
      </c>
      <c r="U125" s="5">
        <f t="shared" si="10"/>
        <v>3.836</v>
      </c>
      <c r="V125" s="3">
        <f t="shared" si="9"/>
        <v>196</v>
      </c>
      <c r="W125" s="11" t="s">
        <v>40</v>
      </c>
      <c r="X125" s="11" t="s">
        <v>18</v>
      </c>
      <c r="Y125" s="11" t="s">
        <v>820</v>
      </c>
      <c r="Z125" s="15">
        <v>1</v>
      </c>
      <c r="AA125" s="24">
        <v>42649</v>
      </c>
      <c r="AB125" s="24"/>
      <c r="AC125" s="11"/>
      <c r="AD125" s="11"/>
      <c r="AE125" s="11"/>
      <c r="AF125" s="11"/>
      <c r="AG125" s="11"/>
      <c r="AH125" s="11"/>
      <c r="AI125" s="11"/>
      <c r="AJ125" s="24"/>
      <c r="AK125" s="24"/>
      <c r="AL125" s="24"/>
      <c r="AM125" s="25" t="s">
        <v>19</v>
      </c>
      <c r="AN125" s="21"/>
      <c r="AO125" s="21"/>
      <c r="AP125" s="21"/>
      <c r="AQ125" s="5"/>
    </row>
    <row r="126" spans="1:43" ht="15">
      <c r="A126" s="11">
        <v>13</v>
      </c>
      <c r="B126" s="18" t="s">
        <v>74</v>
      </c>
      <c r="C126" s="11" t="s">
        <v>538</v>
      </c>
      <c r="D126" s="11" t="s">
        <v>1403</v>
      </c>
      <c r="E126" s="11" t="s">
        <v>1404</v>
      </c>
      <c r="F126" s="46">
        <v>42829</v>
      </c>
      <c r="G126" s="8" t="s">
        <v>1702</v>
      </c>
      <c r="H126" s="7"/>
      <c r="I126" s="11" t="s">
        <v>39</v>
      </c>
      <c r="J126" s="11" t="s">
        <v>72</v>
      </c>
      <c r="K126" s="11" t="s">
        <v>1678</v>
      </c>
      <c r="L126" s="11"/>
      <c r="M126" s="11">
        <v>5</v>
      </c>
      <c r="N126" s="11" t="s">
        <v>70</v>
      </c>
      <c r="O126" s="11" t="s">
        <v>104</v>
      </c>
      <c r="P126" s="11" t="s">
        <v>1405</v>
      </c>
      <c r="Q126" s="13">
        <v>5</v>
      </c>
      <c r="R126" s="13">
        <v>3</v>
      </c>
      <c r="S126" s="3">
        <v>20</v>
      </c>
      <c r="T126" s="3">
        <v>200</v>
      </c>
      <c r="U126" s="5">
        <f t="shared" si="10"/>
        <v>0.1</v>
      </c>
      <c r="V126" s="3">
        <f t="shared" si="9"/>
        <v>35</v>
      </c>
      <c r="W126" s="11" t="s">
        <v>40</v>
      </c>
      <c r="X126" s="11" t="s">
        <v>18</v>
      </c>
      <c r="Y126" s="11" t="s">
        <v>1430</v>
      </c>
      <c r="Z126" s="15">
        <v>1</v>
      </c>
      <c r="AA126" s="19">
        <v>42982</v>
      </c>
      <c r="AB126" s="19"/>
      <c r="AC126" s="11"/>
      <c r="AD126" s="11"/>
      <c r="AE126" s="11"/>
      <c r="AF126" s="19"/>
      <c r="AG126" s="11"/>
      <c r="AH126" s="19"/>
      <c r="AI126" s="11"/>
      <c r="AJ126" s="19"/>
      <c r="AK126" s="19"/>
      <c r="AL126" s="19"/>
      <c r="AM126" s="25" t="s">
        <v>19</v>
      </c>
      <c r="AN126" s="20">
        <v>43003</v>
      </c>
      <c r="AO126" s="21" t="s">
        <v>20</v>
      </c>
      <c r="AP126" s="21"/>
      <c r="AQ126" s="5"/>
    </row>
    <row r="127" spans="1:43" ht="15">
      <c r="A127" s="11">
        <v>13</v>
      </c>
      <c r="B127" s="18" t="s">
        <v>74</v>
      </c>
      <c r="C127" s="11" t="s">
        <v>82</v>
      </c>
      <c r="D127" s="11" t="s">
        <v>217</v>
      </c>
      <c r="E127" s="11" t="s">
        <v>214</v>
      </c>
      <c r="F127" s="2">
        <v>42786</v>
      </c>
      <c r="G127" s="8" t="s">
        <v>1702</v>
      </c>
      <c r="H127" s="7"/>
      <c r="I127" s="27" t="s">
        <v>44</v>
      </c>
      <c r="J127" s="11" t="s">
        <v>64</v>
      </c>
      <c r="K127" s="11" t="s">
        <v>248</v>
      </c>
      <c r="L127" s="11" t="s">
        <v>78</v>
      </c>
      <c r="M127" s="11">
        <v>35</v>
      </c>
      <c r="N127" s="11" t="s">
        <v>70</v>
      </c>
      <c r="O127" s="11" t="s">
        <v>23</v>
      </c>
      <c r="P127" s="11" t="s">
        <v>17</v>
      </c>
      <c r="Q127" s="13">
        <v>5</v>
      </c>
      <c r="R127" s="13">
        <v>3</v>
      </c>
      <c r="S127" s="3">
        <v>15</v>
      </c>
      <c r="T127" s="3">
        <v>200</v>
      </c>
      <c r="U127" s="5">
        <f t="shared" si="10"/>
        <v>0.525</v>
      </c>
      <c r="V127" s="3">
        <f t="shared" si="9"/>
        <v>245</v>
      </c>
      <c r="W127" s="11" t="s">
        <v>40</v>
      </c>
      <c r="X127" s="11" t="s">
        <v>18</v>
      </c>
      <c r="Y127" s="11" t="s">
        <v>249</v>
      </c>
      <c r="Z127" s="15">
        <v>1</v>
      </c>
      <c r="AA127" s="19">
        <v>42997</v>
      </c>
      <c r="AB127" s="19"/>
      <c r="AC127" s="11"/>
      <c r="AD127" s="11"/>
      <c r="AE127" s="11"/>
      <c r="AF127" s="19"/>
      <c r="AG127" s="11"/>
      <c r="AH127" s="19"/>
      <c r="AI127" s="11"/>
      <c r="AJ127" s="19"/>
      <c r="AK127" s="19"/>
      <c r="AL127" s="19"/>
      <c r="AM127" s="25" t="s">
        <v>19</v>
      </c>
      <c r="AN127" s="20">
        <v>43003</v>
      </c>
      <c r="AO127" s="21" t="s">
        <v>20</v>
      </c>
      <c r="AP127" s="21"/>
      <c r="AQ127" s="5"/>
    </row>
    <row r="128" spans="1:43" ht="15">
      <c r="A128" s="11">
        <v>13</v>
      </c>
      <c r="B128" s="18" t="s">
        <v>74</v>
      </c>
      <c r="C128" s="11" t="s">
        <v>114</v>
      </c>
      <c r="D128" s="11" t="s">
        <v>655</v>
      </c>
      <c r="E128" s="11" t="s">
        <v>132</v>
      </c>
      <c r="F128" s="46">
        <v>42177</v>
      </c>
      <c r="G128" s="4" t="s">
        <v>1702</v>
      </c>
      <c r="H128" s="93" t="s">
        <v>1831</v>
      </c>
      <c r="I128" s="11" t="s">
        <v>39</v>
      </c>
      <c r="J128" s="11" t="s">
        <v>67</v>
      </c>
      <c r="K128" s="11" t="s">
        <v>724</v>
      </c>
      <c r="L128" s="11" t="s">
        <v>15</v>
      </c>
      <c r="M128" s="11">
        <v>12.56</v>
      </c>
      <c r="N128" s="11" t="s">
        <v>70</v>
      </c>
      <c r="O128" s="11" t="s">
        <v>104</v>
      </c>
      <c r="P128" s="11" t="s">
        <v>17</v>
      </c>
      <c r="Q128" s="13">
        <v>4</v>
      </c>
      <c r="R128" s="13">
        <v>3</v>
      </c>
      <c r="S128" s="3">
        <v>20</v>
      </c>
      <c r="T128" s="3">
        <v>300</v>
      </c>
      <c r="U128" s="5">
        <f t="shared" si="10"/>
        <v>0.25120000000000003</v>
      </c>
      <c r="V128" s="3">
        <f t="shared" si="9"/>
        <v>131.88</v>
      </c>
      <c r="W128" s="11" t="s">
        <v>40</v>
      </c>
      <c r="X128" s="11" t="s">
        <v>18</v>
      </c>
      <c r="Y128" s="11" t="s">
        <v>725</v>
      </c>
      <c r="Z128" s="15">
        <v>4</v>
      </c>
      <c r="AA128" s="19">
        <v>43200</v>
      </c>
      <c r="AB128" s="19">
        <v>43383</v>
      </c>
      <c r="AC128" s="11"/>
      <c r="AD128" s="11"/>
      <c r="AE128" s="11"/>
      <c r="AF128" s="11"/>
      <c r="AG128" s="11"/>
      <c r="AH128" s="19"/>
      <c r="AI128" s="11"/>
      <c r="AJ128" s="19"/>
      <c r="AK128" s="19"/>
      <c r="AL128" s="19"/>
      <c r="AM128" s="21" t="s">
        <v>19</v>
      </c>
      <c r="AN128" s="20">
        <v>43202</v>
      </c>
      <c r="AO128" s="21" t="s">
        <v>20</v>
      </c>
      <c r="AP128" s="21"/>
      <c r="AQ128" s="5"/>
    </row>
    <row r="129" spans="1:43" ht="15">
      <c r="A129" s="11">
        <v>13</v>
      </c>
      <c r="B129" s="18" t="s">
        <v>74</v>
      </c>
      <c r="C129" s="11" t="s">
        <v>162</v>
      </c>
      <c r="D129" s="11" t="s">
        <v>1101</v>
      </c>
      <c r="E129" s="11" t="s">
        <v>995</v>
      </c>
      <c r="F129" s="46">
        <v>42613</v>
      </c>
      <c r="G129" s="4" t="s">
        <v>1702</v>
      </c>
      <c r="H129" s="7"/>
      <c r="I129" s="11" t="s">
        <v>39</v>
      </c>
      <c r="J129" s="11" t="s">
        <v>67</v>
      </c>
      <c r="K129" s="11" t="s">
        <v>1150</v>
      </c>
      <c r="L129" s="11"/>
      <c r="M129" s="11">
        <v>17.9</v>
      </c>
      <c r="N129" s="11" t="s">
        <v>70</v>
      </c>
      <c r="O129" s="11" t="s">
        <v>104</v>
      </c>
      <c r="P129" s="11" t="s">
        <v>17</v>
      </c>
      <c r="Q129" s="13">
        <v>4</v>
      </c>
      <c r="R129" s="13">
        <v>3</v>
      </c>
      <c r="S129" s="3">
        <v>60</v>
      </c>
      <c r="T129" s="3">
        <v>300</v>
      </c>
      <c r="U129" s="5">
        <f t="shared" si="10"/>
        <v>1.074</v>
      </c>
      <c r="V129" s="3">
        <f t="shared" si="9"/>
        <v>187.95</v>
      </c>
      <c r="W129" s="11" t="s">
        <v>40</v>
      </c>
      <c r="X129" s="11" t="s">
        <v>18</v>
      </c>
      <c r="Y129" s="11" t="s">
        <v>1151</v>
      </c>
      <c r="Z129" s="3">
        <v>2</v>
      </c>
      <c r="AA129" s="10" t="s">
        <v>1700</v>
      </c>
      <c r="AB129" s="10">
        <v>43397</v>
      </c>
      <c r="AC129" s="11"/>
      <c r="AD129" s="11"/>
      <c r="AE129" s="11"/>
      <c r="AF129" s="11"/>
      <c r="AG129" s="11"/>
      <c r="AH129" s="11"/>
      <c r="AI129" s="11"/>
      <c r="AJ129" s="10"/>
      <c r="AK129" s="10"/>
      <c r="AL129" s="10"/>
      <c r="AM129" s="21" t="s">
        <v>19</v>
      </c>
      <c r="AN129" s="20">
        <v>43238</v>
      </c>
      <c r="AO129" s="21" t="s">
        <v>20</v>
      </c>
      <c r="AP129" s="21"/>
      <c r="AQ129" s="5"/>
    </row>
    <row r="130" spans="1:43" ht="15">
      <c r="A130" s="11">
        <v>13</v>
      </c>
      <c r="B130" s="18" t="s">
        <v>74</v>
      </c>
      <c r="C130" s="11" t="s">
        <v>963</v>
      </c>
      <c r="D130" s="11" t="s">
        <v>964</v>
      </c>
      <c r="E130" s="11" t="s">
        <v>1317</v>
      </c>
      <c r="F130" s="46">
        <v>42901</v>
      </c>
      <c r="G130" s="8" t="s">
        <v>1702</v>
      </c>
      <c r="H130" s="93" t="s">
        <v>1831</v>
      </c>
      <c r="I130" s="11">
        <v>13</v>
      </c>
      <c r="J130" s="11" t="s">
        <v>67</v>
      </c>
      <c r="K130" s="11" t="s">
        <v>1318</v>
      </c>
      <c r="L130" s="11" t="s">
        <v>22</v>
      </c>
      <c r="M130" s="11">
        <v>0.37</v>
      </c>
      <c r="N130" s="11" t="s">
        <v>70</v>
      </c>
      <c r="O130" s="11" t="s">
        <v>104</v>
      </c>
      <c r="P130" s="11" t="s">
        <v>17</v>
      </c>
      <c r="Q130" s="13">
        <v>5</v>
      </c>
      <c r="R130" s="13">
        <v>3</v>
      </c>
      <c r="S130" s="3">
        <v>20</v>
      </c>
      <c r="T130" s="3">
        <v>200</v>
      </c>
      <c r="U130" s="5">
        <f t="shared" si="10"/>
        <v>0.0074</v>
      </c>
      <c r="V130" s="3">
        <f t="shared" si="9"/>
        <v>2.59</v>
      </c>
      <c r="W130" s="11" t="s">
        <v>40</v>
      </c>
      <c r="X130" s="11" t="s">
        <v>18</v>
      </c>
      <c r="Y130" s="11" t="s">
        <v>1848</v>
      </c>
      <c r="Z130" s="11">
        <v>1</v>
      </c>
      <c r="AA130" s="19"/>
      <c r="AB130" s="19">
        <v>43270</v>
      </c>
      <c r="AC130" s="11"/>
      <c r="AD130" s="11"/>
      <c r="AE130" s="11"/>
      <c r="AF130" s="11"/>
      <c r="AG130" s="11"/>
      <c r="AH130" s="11"/>
      <c r="AI130" s="11"/>
      <c r="AJ130" s="19"/>
      <c r="AK130" s="19"/>
      <c r="AL130" s="19"/>
      <c r="AM130" s="25" t="s">
        <v>26</v>
      </c>
      <c r="AN130" s="20">
        <v>43238</v>
      </c>
      <c r="AO130" s="21" t="s">
        <v>20</v>
      </c>
      <c r="AP130" s="21"/>
      <c r="AQ130" s="5"/>
    </row>
    <row r="131" spans="1:43" ht="15">
      <c r="A131" s="11">
        <v>13</v>
      </c>
      <c r="B131" s="18" t="s">
        <v>74</v>
      </c>
      <c r="C131" s="11" t="s">
        <v>175</v>
      </c>
      <c r="D131" s="11" t="s">
        <v>1005</v>
      </c>
      <c r="E131" s="11" t="s">
        <v>1006</v>
      </c>
      <c r="F131" s="46">
        <v>42649</v>
      </c>
      <c r="G131" s="8" t="s">
        <v>1702</v>
      </c>
      <c r="H131" s="7"/>
      <c r="I131" s="11" t="s">
        <v>39</v>
      </c>
      <c r="J131" s="11" t="s">
        <v>67</v>
      </c>
      <c r="K131" s="11" t="s">
        <v>1017</v>
      </c>
      <c r="L131" s="11" t="s">
        <v>202</v>
      </c>
      <c r="M131" s="11">
        <v>0.36</v>
      </c>
      <c r="N131" s="11" t="s">
        <v>70</v>
      </c>
      <c r="O131" s="11" t="s">
        <v>104</v>
      </c>
      <c r="P131" s="11" t="s">
        <v>1008</v>
      </c>
      <c r="Q131" s="13">
        <v>4</v>
      </c>
      <c r="R131" s="13">
        <v>3</v>
      </c>
      <c r="S131" s="3">
        <v>60</v>
      </c>
      <c r="T131" s="3">
        <v>300</v>
      </c>
      <c r="U131" s="5">
        <f t="shared" si="10"/>
        <v>0.021599999999999998</v>
      </c>
      <c r="V131" s="3">
        <f t="shared" si="9"/>
        <v>3.78</v>
      </c>
      <c r="W131" s="11" t="s">
        <v>40</v>
      </c>
      <c r="X131" s="11" t="s">
        <v>18</v>
      </c>
      <c r="Y131" s="11" t="s">
        <v>1018</v>
      </c>
      <c r="Z131" s="11"/>
      <c r="AA131" s="24"/>
      <c r="AB131" s="24"/>
      <c r="AC131" s="11"/>
      <c r="AD131" s="11"/>
      <c r="AE131" s="11"/>
      <c r="AF131" s="11"/>
      <c r="AG131" s="11"/>
      <c r="AH131" s="11"/>
      <c r="AI131" s="11"/>
      <c r="AJ131" s="24"/>
      <c r="AK131" s="24"/>
      <c r="AL131" s="24"/>
      <c r="AM131" s="25" t="s">
        <v>19</v>
      </c>
      <c r="AN131" s="20">
        <v>42887</v>
      </c>
      <c r="AO131" s="21" t="s">
        <v>20</v>
      </c>
      <c r="AP131" s="21"/>
      <c r="AQ131" s="5"/>
    </row>
    <row r="132" spans="1:43" ht="15">
      <c r="A132" s="11">
        <v>14</v>
      </c>
      <c r="B132" s="18" t="s">
        <v>74</v>
      </c>
      <c r="C132" s="11" t="s">
        <v>75</v>
      </c>
      <c r="D132" s="11" t="s">
        <v>1256</v>
      </c>
      <c r="E132" s="11" t="s">
        <v>1234</v>
      </c>
      <c r="F132" s="46">
        <v>42548</v>
      </c>
      <c r="G132" s="8" t="s">
        <v>1702</v>
      </c>
      <c r="H132" s="7"/>
      <c r="I132" s="11">
        <v>14</v>
      </c>
      <c r="J132" s="11" t="s">
        <v>67</v>
      </c>
      <c r="K132" s="11" t="s">
        <v>1521</v>
      </c>
      <c r="L132" s="11" t="s">
        <v>1248</v>
      </c>
      <c r="M132" s="11">
        <v>0.4</v>
      </c>
      <c r="N132" s="11" t="s">
        <v>70</v>
      </c>
      <c r="O132" s="11" t="s">
        <v>104</v>
      </c>
      <c r="P132" s="11" t="s">
        <v>17</v>
      </c>
      <c r="Q132" s="13">
        <v>5</v>
      </c>
      <c r="R132" s="13">
        <v>3</v>
      </c>
      <c r="S132" s="3">
        <v>20</v>
      </c>
      <c r="T132" s="3">
        <v>200</v>
      </c>
      <c r="U132" s="5">
        <f t="shared" si="10"/>
        <v>0.008</v>
      </c>
      <c r="V132" s="3">
        <f t="shared" si="9"/>
        <v>2.8000000000000003</v>
      </c>
      <c r="W132" s="11" t="s">
        <v>40</v>
      </c>
      <c r="X132" s="11" t="s">
        <v>18</v>
      </c>
      <c r="Y132" s="11" t="s">
        <v>1257</v>
      </c>
      <c r="Z132" s="3">
        <v>2</v>
      </c>
      <c r="AA132" s="10" t="s">
        <v>1696</v>
      </c>
      <c r="AB132" s="10"/>
      <c r="AC132" s="11" t="s">
        <v>1258</v>
      </c>
      <c r="AD132" s="11">
        <v>134.11</v>
      </c>
      <c r="AE132" s="11" t="s">
        <v>1259</v>
      </c>
      <c r="AF132" s="19">
        <v>43033</v>
      </c>
      <c r="AG132" s="11" t="s">
        <v>1260</v>
      </c>
      <c r="AH132" s="19">
        <v>52164</v>
      </c>
      <c r="AI132" s="11">
        <v>2.8</v>
      </c>
      <c r="AJ132" s="10"/>
      <c r="AK132" s="10"/>
      <c r="AL132" s="10"/>
      <c r="AM132" s="8" t="s">
        <v>21</v>
      </c>
      <c r="AN132" s="20">
        <v>43053</v>
      </c>
      <c r="AO132" s="21" t="s">
        <v>20</v>
      </c>
      <c r="AP132" s="86">
        <v>4322000355</v>
      </c>
      <c r="AQ132" s="5"/>
    </row>
    <row r="133" spans="1:43" ht="15">
      <c r="A133" s="11">
        <v>14</v>
      </c>
      <c r="B133" s="18" t="s">
        <v>74</v>
      </c>
      <c r="C133" s="11" t="s">
        <v>1341</v>
      </c>
      <c r="D133" s="11" t="s">
        <v>1447</v>
      </c>
      <c r="E133" s="23" t="s">
        <v>1343</v>
      </c>
      <c r="F133" s="2">
        <v>42828</v>
      </c>
      <c r="G133" s="9" t="s">
        <v>1702</v>
      </c>
      <c r="H133" s="41"/>
      <c r="I133" s="11" t="s">
        <v>39</v>
      </c>
      <c r="J133" s="11" t="s">
        <v>72</v>
      </c>
      <c r="K133" s="11" t="s">
        <v>1452</v>
      </c>
      <c r="L133" s="11"/>
      <c r="M133" s="11">
        <v>15.5</v>
      </c>
      <c r="N133" s="11" t="s">
        <v>70</v>
      </c>
      <c r="O133" s="23" t="s">
        <v>104</v>
      </c>
      <c r="P133" s="23"/>
      <c r="Q133" s="13">
        <v>5</v>
      </c>
      <c r="R133" s="13">
        <v>3</v>
      </c>
      <c r="S133" s="3">
        <v>82</v>
      </c>
      <c r="T133" s="3">
        <v>200</v>
      </c>
      <c r="U133" s="5">
        <f t="shared" si="10"/>
        <v>1.271</v>
      </c>
      <c r="V133" s="3">
        <f t="shared" si="9"/>
        <v>108.5</v>
      </c>
      <c r="W133" s="11" t="s">
        <v>40</v>
      </c>
      <c r="X133" s="11" t="s">
        <v>18</v>
      </c>
      <c r="Y133" s="11" t="s">
        <v>1453</v>
      </c>
      <c r="Z133" s="15">
        <v>1</v>
      </c>
      <c r="AA133" s="19">
        <v>43172</v>
      </c>
      <c r="AB133" s="19"/>
      <c r="AC133" s="23" t="s">
        <v>1828</v>
      </c>
      <c r="AD133" s="23">
        <v>2834.64</v>
      </c>
      <c r="AE133" s="23" t="s">
        <v>1826</v>
      </c>
      <c r="AF133" s="30">
        <v>43185</v>
      </c>
      <c r="AG133" s="23" t="s">
        <v>1827</v>
      </c>
      <c r="AH133" s="30">
        <v>52316</v>
      </c>
      <c r="AI133" s="23">
        <v>1.271</v>
      </c>
      <c r="AJ133" s="19"/>
      <c r="AK133" s="19"/>
      <c r="AL133" s="19" t="s">
        <v>1822</v>
      </c>
      <c r="AM133" s="8" t="s">
        <v>21</v>
      </c>
      <c r="AN133" s="20">
        <v>43202</v>
      </c>
      <c r="AO133" s="21" t="s">
        <v>20</v>
      </c>
      <c r="AP133" s="81">
        <v>5612041933</v>
      </c>
      <c r="AQ133" s="5"/>
    </row>
    <row r="134" spans="1:43" ht="15">
      <c r="A134" s="11">
        <v>14</v>
      </c>
      <c r="B134" s="18" t="s">
        <v>74</v>
      </c>
      <c r="C134" s="11" t="s">
        <v>99</v>
      </c>
      <c r="D134" s="11" t="s">
        <v>754</v>
      </c>
      <c r="E134" s="11" t="s">
        <v>757</v>
      </c>
      <c r="F134" s="46">
        <v>42471</v>
      </c>
      <c r="G134" s="8" t="s">
        <v>1702</v>
      </c>
      <c r="H134" s="7"/>
      <c r="I134" s="11">
        <v>14</v>
      </c>
      <c r="J134" s="11" t="s">
        <v>67</v>
      </c>
      <c r="K134" s="11" t="s">
        <v>937</v>
      </c>
      <c r="L134" s="11" t="s">
        <v>78</v>
      </c>
      <c r="M134" s="11">
        <v>24</v>
      </c>
      <c r="N134" s="11" t="s">
        <v>70</v>
      </c>
      <c r="O134" s="11" t="s">
        <v>104</v>
      </c>
      <c r="P134" s="11" t="s">
        <v>17</v>
      </c>
      <c r="Q134" s="13">
        <v>4</v>
      </c>
      <c r="R134" s="13">
        <v>3</v>
      </c>
      <c r="S134" s="3">
        <v>137</v>
      </c>
      <c r="T134" s="3">
        <v>200</v>
      </c>
      <c r="U134" s="5">
        <f t="shared" si="10"/>
        <v>3.288</v>
      </c>
      <c r="V134" s="3">
        <f t="shared" si="9"/>
        <v>168</v>
      </c>
      <c r="W134" s="11" t="s">
        <v>40</v>
      </c>
      <c r="X134" s="11" t="s">
        <v>18</v>
      </c>
      <c r="Y134" s="11" t="s">
        <v>938</v>
      </c>
      <c r="Z134" s="15">
        <v>1</v>
      </c>
      <c r="AA134" s="24">
        <v>42649</v>
      </c>
      <c r="AB134" s="24"/>
      <c r="AC134" s="11" t="s">
        <v>939</v>
      </c>
      <c r="AD134" s="11">
        <v>8046.72</v>
      </c>
      <c r="AE134" s="11" t="s">
        <v>940</v>
      </c>
      <c r="AF134" s="19">
        <v>42660</v>
      </c>
      <c r="AG134" s="11" t="s">
        <v>941</v>
      </c>
      <c r="AH134" s="19">
        <v>51791</v>
      </c>
      <c r="AI134" s="11">
        <v>3.288</v>
      </c>
      <c r="AJ134" s="24"/>
      <c r="AK134" s="24"/>
      <c r="AL134" s="24"/>
      <c r="AM134" s="8" t="s">
        <v>21</v>
      </c>
      <c r="AN134" s="21"/>
      <c r="AO134" s="21"/>
      <c r="AP134" s="21"/>
      <c r="AQ134" s="5"/>
    </row>
    <row r="135" spans="1:43" ht="15">
      <c r="A135" s="11">
        <v>14</v>
      </c>
      <c r="B135" s="18" t="s">
        <v>74</v>
      </c>
      <c r="C135" s="11" t="s">
        <v>538</v>
      </c>
      <c r="D135" s="11" t="s">
        <v>1403</v>
      </c>
      <c r="E135" s="11" t="s">
        <v>1404</v>
      </c>
      <c r="F135" s="46">
        <v>42829</v>
      </c>
      <c r="G135" s="8" t="s">
        <v>1702</v>
      </c>
      <c r="H135" s="7"/>
      <c r="I135" s="11" t="s">
        <v>39</v>
      </c>
      <c r="J135" s="11" t="s">
        <v>72</v>
      </c>
      <c r="K135" s="11" t="s">
        <v>1677</v>
      </c>
      <c r="L135" s="11"/>
      <c r="M135" s="11">
        <v>24</v>
      </c>
      <c r="N135" s="11" t="s">
        <v>70</v>
      </c>
      <c r="O135" s="11" t="s">
        <v>104</v>
      </c>
      <c r="P135" s="11" t="s">
        <v>1405</v>
      </c>
      <c r="Q135" s="13">
        <v>5</v>
      </c>
      <c r="R135" s="13">
        <v>3</v>
      </c>
      <c r="S135" s="3">
        <v>20</v>
      </c>
      <c r="T135" s="3">
        <v>200</v>
      </c>
      <c r="U135" s="5">
        <f t="shared" si="10"/>
        <v>0.48</v>
      </c>
      <c r="V135" s="3">
        <f t="shared" si="9"/>
        <v>168</v>
      </c>
      <c r="W135" s="11" t="s">
        <v>40</v>
      </c>
      <c r="X135" s="11" t="s">
        <v>18</v>
      </c>
      <c r="Y135" s="11" t="s">
        <v>1427</v>
      </c>
      <c r="Z135" s="15">
        <v>1</v>
      </c>
      <c r="AA135" s="19">
        <v>42982</v>
      </c>
      <c r="AB135" s="19"/>
      <c r="AC135" s="11"/>
      <c r="AD135" s="11"/>
      <c r="AE135" s="11"/>
      <c r="AF135" s="19"/>
      <c r="AG135" s="11"/>
      <c r="AH135" s="19"/>
      <c r="AI135" s="11"/>
      <c r="AJ135" s="19"/>
      <c r="AK135" s="19"/>
      <c r="AL135" s="19"/>
      <c r="AM135" s="25" t="s">
        <v>19</v>
      </c>
      <c r="AN135" s="20">
        <v>43003</v>
      </c>
      <c r="AO135" s="21" t="s">
        <v>20</v>
      </c>
      <c r="AP135" s="21"/>
      <c r="AQ135" s="5"/>
    </row>
    <row r="136" spans="1:43" ht="15">
      <c r="A136" s="11">
        <v>14</v>
      </c>
      <c r="B136" s="18" t="s">
        <v>74</v>
      </c>
      <c r="C136" s="11" t="s">
        <v>82</v>
      </c>
      <c r="D136" s="11" t="s">
        <v>217</v>
      </c>
      <c r="E136" s="11" t="s">
        <v>214</v>
      </c>
      <c r="F136" s="2">
        <v>42786</v>
      </c>
      <c r="G136" s="8" t="s">
        <v>1702</v>
      </c>
      <c r="H136" s="7"/>
      <c r="I136" s="27" t="s">
        <v>45</v>
      </c>
      <c r="J136" s="11" t="s">
        <v>64</v>
      </c>
      <c r="K136" s="11" t="s">
        <v>218</v>
      </c>
      <c r="L136" s="11" t="s">
        <v>78</v>
      </c>
      <c r="M136" s="11">
        <v>233</v>
      </c>
      <c r="N136" s="11" t="s">
        <v>70</v>
      </c>
      <c r="O136" s="11" t="s">
        <v>23</v>
      </c>
      <c r="P136" s="11" t="s">
        <v>17</v>
      </c>
      <c r="Q136" s="13">
        <v>5</v>
      </c>
      <c r="R136" s="13">
        <v>3</v>
      </c>
      <c r="S136" s="3">
        <v>15</v>
      </c>
      <c r="T136" s="3">
        <v>200</v>
      </c>
      <c r="U136" s="5">
        <f t="shared" si="10"/>
        <v>3.495</v>
      </c>
      <c r="V136" s="3">
        <f t="shared" si="9"/>
        <v>1631</v>
      </c>
      <c r="W136" s="11" t="s">
        <v>40</v>
      </c>
      <c r="X136" s="11" t="s">
        <v>18</v>
      </c>
      <c r="Y136" s="11" t="s">
        <v>219</v>
      </c>
      <c r="Z136" s="15">
        <v>1</v>
      </c>
      <c r="AA136" s="19">
        <v>42997</v>
      </c>
      <c r="AB136" s="19"/>
      <c r="AC136" s="11"/>
      <c r="AD136" s="11"/>
      <c r="AE136" s="11"/>
      <c r="AF136" s="19"/>
      <c r="AG136" s="11"/>
      <c r="AH136" s="19"/>
      <c r="AI136" s="11"/>
      <c r="AJ136" s="19"/>
      <c r="AK136" s="19"/>
      <c r="AL136" s="19"/>
      <c r="AM136" s="25" t="s">
        <v>19</v>
      </c>
      <c r="AN136" s="20">
        <v>43003</v>
      </c>
      <c r="AO136" s="21" t="s">
        <v>20</v>
      </c>
      <c r="AP136" s="21"/>
      <c r="AQ136" s="5"/>
    </row>
    <row r="137" spans="1:43" ht="15">
      <c r="A137" s="11">
        <v>14</v>
      </c>
      <c r="B137" s="18" t="s">
        <v>74</v>
      </c>
      <c r="C137" s="11" t="s">
        <v>114</v>
      </c>
      <c r="D137" s="11" t="s">
        <v>655</v>
      </c>
      <c r="E137" s="11" t="s">
        <v>132</v>
      </c>
      <c r="F137" s="46">
        <v>42177</v>
      </c>
      <c r="G137" s="8" t="s">
        <v>1702</v>
      </c>
      <c r="H137" s="93" t="s">
        <v>1831</v>
      </c>
      <c r="I137" s="11" t="s">
        <v>39</v>
      </c>
      <c r="J137" s="11" t="s">
        <v>67</v>
      </c>
      <c r="K137" s="11" t="s">
        <v>664</v>
      </c>
      <c r="L137" s="11" t="s">
        <v>15</v>
      </c>
      <c r="M137" s="11">
        <v>14.2</v>
      </c>
      <c r="N137" s="11" t="s">
        <v>70</v>
      </c>
      <c r="O137" s="11" t="s">
        <v>104</v>
      </c>
      <c r="P137" s="11" t="s">
        <v>17</v>
      </c>
      <c r="Q137" s="13">
        <v>4</v>
      </c>
      <c r="R137" s="13">
        <v>3</v>
      </c>
      <c r="S137" s="3">
        <v>20</v>
      </c>
      <c r="T137" s="3">
        <v>300</v>
      </c>
      <c r="U137" s="5">
        <f t="shared" si="10"/>
        <v>0.284</v>
      </c>
      <c r="V137" s="3">
        <f t="shared" si="9"/>
        <v>149.1</v>
      </c>
      <c r="W137" s="11" t="s">
        <v>40</v>
      </c>
      <c r="X137" s="11" t="s">
        <v>18</v>
      </c>
      <c r="Y137" s="11" t="s">
        <v>665</v>
      </c>
      <c r="Z137" s="15">
        <v>2</v>
      </c>
      <c r="AA137" s="19">
        <v>42460</v>
      </c>
      <c r="AB137" s="19"/>
      <c r="AC137" s="11" t="s">
        <v>666</v>
      </c>
      <c r="AD137" s="11">
        <v>4760.98</v>
      </c>
      <c r="AE137" s="11" t="s">
        <v>667</v>
      </c>
      <c r="AF137" s="24">
        <v>42478</v>
      </c>
      <c r="AG137" s="11" t="s">
        <v>668</v>
      </c>
      <c r="AH137" s="19">
        <v>51609</v>
      </c>
      <c r="AI137" s="11" t="s">
        <v>1832</v>
      </c>
      <c r="AJ137" s="19"/>
      <c r="AK137" s="19"/>
      <c r="AL137" s="19" t="s">
        <v>1822</v>
      </c>
      <c r="AM137" s="8" t="s">
        <v>21</v>
      </c>
      <c r="AN137" s="21"/>
      <c r="AO137" s="21"/>
      <c r="AP137" s="21"/>
      <c r="AQ137" s="5"/>
    </row>
    <row r="138" spans="1:43" ht="15">
      <c r="A138" s="11">
        <v>14</v>
      </c>
      <c r="B138" s="18" t="s">
        <v>74</v>
      </c>
      <c r="C138" s="11" t="s">
        <v>162</v>
      </c>
      <c r="D138" s="11" t="s">
        <v>994</v>
      </c>
      <c r="E138" s="11" t="s">
        <v>995</v>
      </c>
      <c r="F138" s="46">
        <v>42613</v>
      </c>
      <c r="G138" s="8" t="s">
        <v>1702</v>
      </c>
      <c r="H138" s="7"/>
      <c r="I138" s="11" t="s">
        <v>39</v>
      </c>
      <c r="J138" s="11" t="s">
        <v>67</v>
      </c>
      <c r="K138" s="11" t="s">
        <v>1484</v>
      </c>
      <c r="L138" s="11"/>
      <c r="M138" s="11">
        <v>166.4</v>
      </c>
      <c r="N138" s="11" t="s">
        <v>70</v>
      </c>
      <c r="O138" s="11" t="s">
        <v>104</v>
      </c>
      <c r="P138" s="11" t="s">
        <v>17</v>
      </c>
      <c r="Q138" s="13">
        <v>4</v>
      </c>
      <c r="R138" s="13">
        <v>3</v>
      </c>
      <c r="S138" s="3">
        <v>60</v>
      </c>
      <c r="T138" s="3">
        <v>300</v>
      </c>
      <c r="U138" s="5">
        <f t="shared" si="10"/>
        <v>9.984</v>
      </c>
      <c r="V138" s="3">
        <f t="shared" si="9"/>
        <v>1747.2</v>
      </c>
      <c r="W138" s="11" t="s">
        <v>40</v>
      </c>
      <c r="X138" s="11" t="s">
        <v>18</v>
      </c>
      <c r="Y138" s="11" t="s">
        <v>996</v>
      </c>
      <c r="Z138" s="15">
        <v>1</v>
      </c>
      <c r="AA138" s="24">
        <v>42850</v>
      </c>
      <c r="AB138" s="24"/>
      <c r="AC138" s="11" t="s">
        <v>997</v>
      </c>
      <c r="AD138" s="11">
        <v>55790.59</v>
      </c>
      <c r="AE138" s="11" t="s">
        <v>998</v>
      </c>
      <c r="AF138" s="19">
        <v>42880</v>
      </c>
      <c r="AG138" s="11" t="s">
        <v>999</v>
      </c>
      <c r="AH138" s="19">
        <v>52011</v>
      </c>
      <c r="AI138" s="11">
        <v>9.984</v>
      </c>
      <c r="AJ138" s="24"/>
      <c r="AK138" s="24"/>
      <c r="AL138" s="24"/>
      <c r="AM138" s="8" t="s">
        <v>21</v>
      </c>
      <c r="AN138" s="20">
        <v>42887</v>
      </c>
      <c r="AO138" s="21" t="s">
        <v>20</v>
      </c>
      <c r="AP138" s="89">
        <v>132301240668</v>
      </c>
      <c r="AQ138" s="5"/>
    </row>
    <row r="139" spans="1:43" ht="15">
      <c r="A139" s="11">
        <v>14</v>
      </c>
      <c r="B139" s="18" t="s">
        <v>74</v>
      </c>
      <c r="C139" s="11" t="s">
        <v>963</v>
      </c>
      <c r="D139" s="11" t="s">
        <v>964</v>
      </c>
      <c r="E139" s="11" t="s">
        <v>1317</v>
      </c>
      <c r="F139" s="46">
        <v>42901</v>
      </c>
      <c r="G139" s="8" t="s">
        <v>1702</v>
      </c>
      <c r="H139" s="93" t="s">
        <v>1831</v>
      </c>
      <c r="I139" s="11">
        <v>14</v>
      </c>
      <c r="J139" s="11" t="s">
        <v>67</v>
      </c>
      <c r="K139" s="11" t="s">
        <v>1535</v>
      </c>
      <c r="L139" s="11" t="s">
        <v>22</v>
      </c>
      <c r="M139" s="11">
        <v>0.79</v>
      </c>
      <c r="N139" s="11" t="s">
        <v>70</v>
      </c>
      <c r="O139" s="11" t="s">
        <v>104</v>
      </c>
      <c r="P139" s="11" t="s">
        <v>17</v>
      </c>
      <c r="Q139" s="13">
        <v>5</v>
      </c>
      <c r="R139" s="13">
        <v>3</v>
      </c>
      <c r="S139" s="3">
        <v>20</v>
      </c>
      <c r="T139" s="3">
        <v>200</v>
      </c>
      <c r="U139" s="5">
        <f t="shared" si="10"/>
        <v>0.0158</v>
      </c>
      <c r="V139" s="3">
        <f t="shared" si="9"/>
        <v>5.53</v>
      </c>
      <c r="W139" s="11" t="s">
        <v>40</v>
      </c>
      <c r="X139" s="11" t="s">
        <v>18</v>
      </c>
      <c r="Y139" s="11" t="s">
        <v>1849</v>
      </c>
      <c r="Z139" s="11">
        <v>1</v>
      </c>
      <c r="AA139" s="19"/>
      <c r="AB139" s="19">
        <v>43270</v>
      </c>
      <c r="AC139" s="11"/>
      <c r="AD139" s="11"/>
      <c r="AE139" s="11"/>
      <c r="AF139" s="11"/>
      <c r="AG139" s="11"/>
      <c r="AH139" s="11"/>
      <c r="AI139" s="11"/>
      <c r="AJ139" s="19"/>
      <c r="AK139" s="19"/>
      <c r="AL139" s="19"/>
      <c r="AM139" s="25" t="s">
        <v>26</v>
      </c>
      <c r="AN139" s="20">
        <v>43238</v>
      </c>
      <c r="AO139" s="21" t="s">
        <v>20</v>
      </c>
      <c r="AP139" s="21"/>
      <c r="AQ139" s="5"/>
    </row>
    <row r="140" spans="1:43" ht="15">
      <c r="A140" s="11">
        <v>14</v>
      </c>
      <c r="B140" s="18" t="s">
        <v>74</v>
      </c>
      <c r="C140" s="11" t="s">
        <v>175</v>
      </c>
      <c r="D140" s="11" t="s">
        <v>1005</v>
      </c>
      <c r="E140" s="11" t="s">
        <v>1006</v>
      </c>
      <c r="F140" s="46">
        <v>42649</v>
      </c>
      <c r="G140" s="8" t="s">
        <v>1702</v>
      </c>
      <c r="H140" s="7"/>
      <c r="I140" s="11" t="s">
        <v>39</v>
      </c>
      <c r="J140" s="11" t="s">
        <v>67</v>
      </c>
      <c r="K140" s="11" t="s">
        <v>1069</v>
      </c>
      <c r="L140" s="11" t="s">
        <v>202</v>
      </c>
      <c r="M140" s="11">
        <v>0.38</v>
      </c>
      <c r="N140" s="11" t="s">
        <v>70</v>
      </c>
      <c r="O140" s="11" t="s">
        <v>104</v>
      </c>
      <c r="P140" s="11" t="s">
        <v>1008</v>
      </c>
      <c r="Q140" s="13">
        <v>4</v>
      </c>
      <c r="R140" s="13">
        <v>3</v>
      </c>
      <c r="S140" s="3">
        <v>60</v>
      </c>
      <c r="T140" s="3">
        <v>300</v>
      </c>
      <c r="U140" s="5">
        <f t="shared" si="10"/>
        <v>0.0228</v>
      </c>
      <c r="V140" s="3">
        <f t="shared" si="9"/>
        <v>3.99</v>
      </c>
      <c r="W140" s="11" t="s">
        <v>40</v>
      </c>
      <c r="X140" s="11" t="s">
        <v>18</v>
      </c>
      <c r="Y140" s="11" t="s">
        <v>1070</v>
      </c>
      <c r="Z140" s="11"/>
      <c r="AA140" s="24"/>
      <c r="AB140" s="24"/>
      <c r="AC140" s="11"/>
      <c r="AD140" s="11"/>
      <c r="AE140" s="11"/>
      <c r="AF140" s="11"/>
      <c r="AG140" s="11"/>
      <c r="AH140" s="11"/>
      <c r="AI140" s="11"/>
      <c r="AJ140" s="24"/>
      <c r="AK140" s="24"/>
      <c r="AL140" s="24"/>
      <c r="AM140" s="25" t="s">
        <v>19</v>
      </c>
      <c r="AN140" s="20">
        <v>42887</v>
      </c>
      <c r="AO140" s="21" t="s">
        <v>20</v>
      </c>
      <c r="AP140" s="21"/>
      <c r="AQ140" s="5"/>
    </row>
    <row r="141" spans="1:43" ht="15">
      <c r="A141" s="11">
        <v>15</v>
      </c>
      <c r="B141" s="18" t="s">
        <v>74</v>
      </c>
      <c r="C141" s="11" t="s">
        <v>75</v>
      </c>
      <c r="D141" s="11" t="s">
        <v>1261</v>
      </c>
      <c r="E141" s="11" t="s">
        <v>1234</v>
      </c>
      <c r="F141" s="46">
        <v>42548</v>
      </c>
      <c r="G141" s="8" t="s">
        <v>1702</v>
      </c>
      <c r="H141" s="7"/>
      <c r="I141" s="11">
        <v>15</v>
      </c>
      <c r="J141" s="11" t="s">
        <v>72</v>
      </c>
      <c r="K141" s="11" t="s">
        <v>1669</v>
      </c>
      <c r="L141" s="11" t="s">
        <v>78</v>
      </c>
      <c r="M141" s="11">
        <v>86.25</v>
      </c>
      <c r="N141" s="11" t="s">
        <v>70</v>
      </c>
      <c r="O141" s="11" t="s">
        <v>104</v>
      </c>
      <c r="P141" s="11" t="s">
        <v>17</v>
      </c>
      <c r="Q141" s="13">
        <v>5</v>
      </c>
      <c r="R141" s="13">
        <v>3</v>
      </c>
      <c r="S141" s="3">
        <v>20</v>
      </c>
      <c r="T141" s="3">
        <v>200</v>
      </c>
      <c r="U141" s="5">
        <f t="shared" si="10"/>
        <v>1.725</v>
      </c>
      <c r="V141" s="3">
        <f t="shared" si="9"/>
        <v>603.75</v>
      </c>
      <c r="W141" s="11" t="s">
        <v>40</v>
      </c>
      <c r="X141" s="11" t="s">
        <v>18</v>
      </c>
      <c r="Y141" s="11" t="s">
        <v>1262</v>
      </c>
      <c r="Z141" s="3">
        <v>2</v>
      </c>
      <c r="AA141" s="10" t="s">
        <v>1696</v>
      </c>
      <c r="AB141" s="10"/>
      <c r="AC141" s="11" t="s">
        <v>1263</v>
      </c>
      <c r="AD141" s="11">
        <v>28917.9</v>
      </c>
      <c r="AE141" s="11" t="s">
        <v>1264</v>
      </c>
      <c r="AF141" s="19">
        <v>43033</v>
      </c>
      <c r="AG141" s="11" t="s">
        <v>1265</v>
      </c>
      <c r="AH141" s="19">
        <v>52164</v>
      </c>
      <c r="AI141" s="11">
        <v>1.725</v>
      </c>
      <c r="AJ141" s="10"/>
      <c r="AK141" s="10"/>
      <c r="AL141" s="10"/>
      <c r="AM141" s="8" t="s">
        <v>21</v>
      </c>
      <c r="AN141" s="20">
        <v>43053</v>
      </c>
      <c r="AO141" s="21" t="s">
        <v>20</v>
      </c>
      <c r="AP141" s="86">
        <v>4329014678</v>
      </c>
      <c r="AQ141" s="5"/>
    </row>
    <row r="142" spans="1:43" ht="15">
      <c r="A142" s="11">
        <v>15</v>
      </c>
      <c r="B142" s="18" t="s">
        <v>74</v>
      </c>
      <c r="C142" s="11" t="s">
        <v>1341</v>
      </c>
      <c r="D142" s="11" t="s">
        <v>1447</v>
      </c>
      <c r="E142" s="23" t="s">
        <v>1343</v>
      </c>
      <c r="F142" s="2">
        <v>42828</v>
      </c>
      <c r="G142" s="9" t="s">
        <v>1702</v>
      </c>
      <c r="H142" s="41"/>
      <c r="I142" s="11" t="s">
        <v>39</v>
      </c>
      <c r="J142" s="11" t="s">
        <v>72</v>
      </c>
      <c r="K142" s="11" t="s">
        <v>1454</v>
      </c>
      <c r="L142" s="11"/>
      <c r="M142" s="11">
        <v>20</v>
      </c>
      <c r="N142" s="11" t="s">
        <v>70</v>
      </c>
      <c r="O142" s="23" t="s">
        <v>104</v>
      </c>
      <c r="P142" s="23"/>
      <c r="Q142" s="13">
        <v>5</v>
      </c>
      <c r="R142" s="13">
        <v>3</v>
      </c>
      <c r="S142" s="3">
        <v>82</v>
      </c>
      <c r="T142" s="3">
        <v>200</v>
      </c>
      <c r="U142" s="5">
        <f t="shared" si="10"/>
        <v>1.64</v>
      </c>
      <c r="V142" s="3">
        <f t="shared" si="9"/>
        <v>140</v>
      </c>
      <c r="W142" s="11" t="s">
        <v>40</v>
      </c>
      <c r="X142" s="11" t="s">
        <v>18</v>
      </c>
      <c r="Y142" s="11" t="s">
        <v>1455</v>
      </c>
      <c r="Z142" s="15">
        <v>1</v>
      </c>
      <c r="AA142" s="19">
        <v>43172</v>
      </c>
      <c r="AB142" s="19"/>
      <c r="AC142" s="23"/>
      <c r="AD142" s="23"/>
      <c r="AE142" s="23"/>
      <c r="AF142" s="30"/>
      <c r="AG142" s="23"/>
      <c r="AH142" s="30"/>
      <c r="AI142" s="23"/>
      <c r="AJ142" s="19"/>
      <c r="AK142" s="19"/>
      <c r="AL142" s="19"/>
      <c r="AM142" s="8" t="s">
        <v>19</v>
      </c>
      <c r="AN142" s="20">
        <v>43182</v>
      </c>
      <c r="AO142" s="21" t="s">
        <v>20</v>
      </c>
      <c r="AP142" s="21"/>
      <c r="AQ142" s="5"/>
    </row>
    <row r="143" spans="1:43" ht="15">
      <c r="A143" s="11">
        <v>15</v>
      </c>
      <c r="B143" s="18" t="s">
        <v>74</v>
      </c>
      <c r="C143" s="11" t="s">
        <v>99</v>
      </c>
      <c r="D143" s="11" t="s">
        <v>281</v>
      </c>
      <c r="E143" s="11" t="s">
        <v>757</v>
      </c>
      <c r="F143" s="46">
        <v>42471</v>
      </c>
      <c r="G143" s="8" t="s">
        <v>1702</v>
      </c>
      <c r="H143" s="7"/>
      <c r="I143" s="11">
        <v>15</v>
      </c>
      <c r="J143" s="11" t="s">
        <v>67</v>
      </c>
      <c r="K143" s="11" t="s">
        <v>833</v>
      </c>
      <c r="L143" s="11" t="s">
        <v>78</v>
      </c>
      <c r="M143" s="11">
        <v>8.5</v>
      </c>
      <c r="N143" s="11" t="s">
        <v>70</v>
      </c>
      <c r="O143" s="11" t="s">
        <v>104</v>
      </c>
      <c r="P143" s="11" t="s">
        <v>17</v>
      </c>
      <c r="Q143" s="13">
        <v>4</v>
      </c>
      <c r="R143" s="13">
        <v>3</v>
      </c>
      <c r="S143" s="3">
        <v>137</v>
      </c>
      <c r="T143" s="3">
        <v>200</v>
      </c>
      <c r="U143" s="5">
        <f t="shared" si="10"/>
        <v>1.1645</v>
      </c>
      <c r="V143" s="3">
        <f t="shared" si="9"/>
        <v>59.5</v>
      </c>
      <c r="W143" s="11" t="s">
        <v>40</v>
      </c>
      <c r="X143" s="11" t="s">
        <v>18</v>
      </c>
      <c r="Y143" s="11" t="s">
        <v>834</v>
      </c>
      <c r="Z143" s="15">
        <v>1</v>
      </c>
      <c r="AA143" s="24">
        <v>42620</v>
      </c>
      <c r="AB143" s="24"/>
      <c r="AC143" s="11"/>
      <c r="AD143" s="11"/>
      <c r="AE143" s="11"/>
      <c r="AF143" s="11"/>
      <c r="AG143" s="11"/>
      <c r="AH143" s="11"/>
      <c r="AI143" s="11"/>
      <c r="AJ143" s="24"/>
      <c r="AK143" s="24"/>
      <c r="AL143" s="24"/>
      <c r="AM143" s="25" t="s">
        <v>19</v>
      </c>
      <c r="AN143" s="21"/>
      <c r="AO143" s="21"/>
      <c r="AP143" s="21"/>
      <c r="AQ143" s="5"/>
    </row>
    <row r="144" spans="1:43" ht="15">
      <c r="A144" s="11">
        <v>15</v>
      </c>
      <c r="B144" s="18" t="s">
        <v>74</v>
      </c>
      <c r="C144" s="11" t="s">
        <v>82</v>
      </c>
      <c r="D144" s="11" t="s">
        <v>217</v>
      </c>
      <c r="E144" s="11" t="s">
        <v>214</v>
      </c>
      <c r="F144" s="2">
        <v>42786</v>
      </c>
      <c r="G144" s="8" t="s">
        <v>1702</v>
      </c>
      <c r="H144" s="7"/>
      <c r="I144" s="27" t="s">
        <v>46</v>
      </c>
      <c r="J144" s="11" t="s">
        <v>64</v>
      </c>
      <c r="K144" s="11" t="s">
        <v>225</v>
      </c>
      <c r="L144" s="11" t="s">
        <v>78</v>
      </c>
      <c r="M144" s="11">
        <v>380</v>
      </c>
      <c r="N144" s="11" t="s">
        <v>70</v>
      </c>
      <c r="O144" s="11" t="s">
        <v>23</v>
      </c>
      <c r="P144" s="11" t="s">
        <v>17</v>
      </c>
      <c r="Q144" s="13">
        <v>5</v>
      </c>
      <c r="R144" s="13">
        <v>3</v>
      </c>
      <c r="S144" s="3">
        <v>15</v>
      </c>
      <c r="T144" s="3">
        <v>200</v>
      </c>
      <c r="U144" s="5">
        <f t="shared" si="10"/>
        <v>5.7</v>
      </c>
      <c r="V144" s="3">
        <f t="shared" si="9"/>
        <v>2660</v>
      </c>
      <c r="W144" s="11" t="s">
        <v>40</v>
      </c>
      <c r="X144" s="11" t="s">
        <v>18</v>
      </c>
      <c r="Y144" s="11" t="s">
        <v>226</v>
      </c>
      <c r="Z144" s="15">
        <v>1</v>
      </c>
      <c r="AA144" s="19">
        <v>42997</v>
      </c>
      <c r="AB144" s="19"/>
      <c r="AC144" s="11"/>
      <c r="AD144" s="11"/>
      <c r="AE144" s="11"/>
      <c r="AF144" s="19"/>
      <c r="AG144" s="11"/>
      <c r="AH144" s="19"/>
      <c r="AI144" s="11"/>
      <c r="AJ144" s="19"/>
      <c r="AK144" s="19"/>
      <c r="AL144" s="19"/>
      <c r="AM144" s="25" t="s">
        <v>19</v>
      </c>
      <c r="AN144" s="20">
        <v>43003</v>
      </c>
      <c r="AO144" s="21" t="s">
        <v>20</v>
      </c>
      <c r="AP144" s="21"/>
      <c r="AQ144" s="5"/>
    </row>
    <row r="145" spans="1:43" ht="15">
      <c r="A145" s="11">
        <v>15</v>
      </c>
      <c r="B145" s="18" t="s">
        <v>74</v>
      </c>
      <c r="C145" s="11" t="s">
        <v>114</v>
      </c>
      <c r="D145" s="11" t="s">
        <v>139</v>
      </c>
      <c r="E145" s="11" t="s">
        <v>132</v>
      </c>
      <c r="F145" s="46">
        <v>42177</v>
      </c>
      <c r="G145" s="8" t="s">
        <v>1702</v>
      </c>
      <c r="H145" s="93" t="s">
        <v>1831</v>
      </c>
      <c r="I145" s="11" t="s">
        <v>39</v>
      </c>
      <c r="J145" s="11" t="s">
        <v>67</v>
      </c>
      <c r="K145" s="11" t="s">
        <v>1507</v>
      </c>
      <c r="L145" s="11" t="s">
        <v>15</v>
      </c>
      <c r="M145" s="11">
        <v>13.1</v>
      </c>
      <c r="N145" s="11" t="s">
        <v>70</v>
      </c>
      <c r="O145" s="11" t="s">
        <v>104</v>
      </c>
      <c r="P145" s="11" t="s">
        <v>17</v>
      </c>
      <c r="Q145" s="13">
        <v>4</v>
      </c>
      <c r="R145" s="13">
        <v>3</v>
      </c>
      <c r="S145" s="3">
        <v>20</v>
      </c>
      <c r="T145" s="3">
        <v>300</v>
      </c>
      <c r="U145" s="5">
        <f t="shared" si="10"/>
        <v>0.262</v>
      </c>
      <c r="V145" s="3">
        <f t="shared" si="9"/>
        <v>137.55</v>
      </c>
      <c r="W145" s="11" t="s">
        <v>40</v>
      </c>
      <c r="X145" s="11" t="s">
        <v>18</v>
      </c>
      <c r="Y145" s="11" t="s">
        <v>738</v>
      </c>
      <c r="Z145" s="3">
        <v>2</v>
      </c>
      <c r="AA145" s="10" t="s">
        <v>1695</v>
      </c>
      <c r="AB145" s="10"/>
      <c r="AC145" s="11" t="s">
        <v>739</v>
      </c>
      <c r="AD145" s="11">
        <v>161112.71</v>
      </c>
      <c r="AE145" s="11" t="s">
        <v>696</v>
      </c>
      <c r="AF145" s="24">
        <v>42486</v>
      </c>
      <c r="AG145" s="11" t="s">
        <v>740</v>
      </c>
      <c r="AH145" s="19">
        <v>51617</v>
      </c>
      <c r="AI145" s="11" t="s">
        <v>1833</v>
      </c>
      <c r="AJ145" s="10"/>
      <c r="AK145" s="10"/>
      <c r="AL145" s="10" t="s">
        <v>1822</v>
      </c>
      <c r="AM145" s="8" t="s">
        <v>21</v>
      </c>
      <c r="AN145" s="21"/>
      <c r="AO145" s="21"/>
      <c r="AP145" s="21"/>
      <c r="AQ145" s="5"/>
    </row>
    <row r="146" spans="1:43" ht="15">
      <c r="A146" s="11">
        <v>15</v>
      </c>
      <c r="B146" s="18" t="s">
        <v>74</v>
      </c>
      <c r="C146" s="11" t="s">
        <v>162</v>
      </c>
      <c r="D146" s="11" t="s">
        <v>994</v>
      </c>
      <c r="E146" s="11" t="s">
        <v>995</v>
      </c>
      <c r="F146" s="46">
        <v>42613</v>
      </c>
      <c r="G146" s="8" t="s">
        <v>1702</v>
      </c>
      <c r="H146" s="7"/>
      <c r="I146" s="11" t="s">
        <v>39</v>
      </c>
      <c r="J146" s="11" t="s">
        <v>67</v>
      </c>
      <c r="K146" s="11" t="s">
        <v>1511</v>
      </c>
      <c r="L146" s="11"/>
      <c r="M146" s="11">
        <v>52.1</v>
      </c>
      <c r="N146" s="11" t="s">
        <v>70</v>
      </c>
      <c r="O146" s="11" t="s">
        <v>104</v>
      </c>
      <c r="P146" s="11" t="s">
        <v>17</v>
      </c>
      <c r="Q146" s="13">
        <v>4</v>
      </c>
      <c r="R146" s="13">
        <v>3</v>
      </c>
      <c r="S146" s="3">
        <v>60</v>
      </c>
      <c r="T146" s="3">
        <v>300</v>
      </c>
      <c r="U146" s="5">
        <f t="shared" si="10"/>
        <v>3.126</v>
      </c>
      <c r="V146" s="3">
        <f t="shared" si="9"/>
        <v>547.0500000000001</v>
      </c>
      <c r="W146" s="11" t="s">
        <v>40</v>
      </c>
      <c r="X146" s="11" t="s">
        <v>18</v>
      </c>
      <c r="Y146" s="11" t="s">
        <v>1129</v>
      </c>
      <c r="Z146" s="15">
        <v>1</v>
      </c>
      <c r="AA146" s="24">
        <v>42850</v>
      </c>
      <c r="AB146" s="24"/>
      <c r="AC146" s="11" t="s">
        <v>1130</v>
      </c>
      <c r="AD146" s="11">
        <v>18262.09</v>
      </c>
      <c r="AE146" s="11" t="s">
        <v>998</v>
      </c>
      <c r="AF146" s="19">
        <v>42860</v>
      </c>
      <c r="AG146" s="11" t="s">
        <v>1131</v>
      </c>
      <c r="AH146" s="19">
        <v>51991</v>
      </c>
      <c r="AI146" s="11">
        <v>3.126</v>
      </c>
      <c r="AJ146" s="24"/>
      <c r="AK146" s="24"/>
      <c r="AL146" s="24"/>
      <c r="AM146" s="8" t="s">
        <v>21</v>
      </c>
      <c r="AN146" s="20">
        <v>42865</v>
      </c>
      <c r="AO146" s="21" t="s">
        <v>20</v>
      </c>
      <c r="AP146" s="83">
        <v>132301240668</v>
      </c>
      <c r="AQ146" s="5"/>
    </row>
    <row r="147" spans="1:43" ht="15">
      <c r="A147" s="54">
        <v>15</v>
      </c>
      <c r="B147" s="57" t="s">
        <v>74</v>
      </c>
      <c r="C147" s="54" t="s">
        <v>963</v>
      </c>
      <c r="D147" s="54" t="s">
        <v>1325</v>
      </c>
      <c r="E147" s="54" t="s">
        <v>1320</v>
      </c>
      <c r="F147" s="55">
        <v>43062</v>
      </c>
      <c r="G147" s="17" t="s">
        <v>1702</v>
      </c>
      <c r="H147" s="53"/>
      <c r="I147" s="54">
        <v>15</v>
      </c>
      <c r="J147" s="54" t="s">
        <v>67</v>
      </c>
      <c r="K147" s="54" t="s">
        <v>1326</v>
      </c>
      <c r="L147" s="54" t="s">
        <v>22</v>
      </c>
      <c r="M147" s="54">
        <v>10.19</v>
      </c>
      <c r="N147" s="54" t="s">
        <v>70</v>
      </c>
      <c r="O147" s="54" t="s">
        <v>104</v>
      </c>
      <c r="P147" s="54" t="s">
        <v>17</v>
      </c>
      <c r="Q147" s="56">
        <v>5</v>
      </c>
      <c r="R147" s="56">
        <v>3</v>
      </c>
      <c r="S147" s="17">
        <v>20</v>
      </c>
      <c r="T147" s="17">
        <v>200</v>
      </c>
      <c r="U147" s="17">
        <f t="shared" si="10"/>
        <v>0.20379999999999998</v>
      </c>
      <c r="V147" s="17">
        <f t="shared" si="9"/>
        <v>71.33</v>
      </c>
      <c r="W147" s="54" t="s">
        <v>40</v>
      </c>
      <c r="X147" s="54"/>
      <c r="Y147" s="54"/>
      <c r="Z147" s="54"/>
      <c r="AA147" s="59"/>
      <c r="AB147" s="59"/>
      <c r="AC147" s="54"/>
      <c r="AD147" s="54"/>
      <c r="AE147" s="54"/>
      <c r="AF147" s="54"/>
      <c r="AG147" s="54"/>
      <c r="AH147" s="54"/>
      <c r="AI147" s="54"/>
      <c r="AJ147" s="59"/>
      <c r="AK147" s="59"/>
      <c r="AL147" s="59"/>
      <c r="AM147" s="17" t="s">
        <v>53</v>
      </c>
      <c r="AN147" s="59">
        <v>43083</v>
      </c>
      <c r="AO147" s="54" t="s">
        <v>20</v>
      </c>
      <c r="AP147" s="54"/>
      <c r="AQ147" s="17"/>
    </row>
    <row r="148" spans="1:43" ht="15">
      <c r="A148" s="11">
        <v>15</v>
      </c>
      <c r="B148" s="18" t="s">
        <v>74</v>
      </c>
      <c r="C148" s="11" t="s">
        <v>175</v>
      </c>
      <c r="D148" s="11" t="s">
        <v>1005</v>
      </c>
      <c r="E148" s="11" t="s">
        <v>1006</v>
      </c>
      <c r="F148" s="46">
        <v>42649</v>
      </c>
      <c r="G148" s="8" t="s">
        <v>1702</v>
      </c>
      <c r="H148" s="7"/>
      <c r="I148" s="11" t="s">
        <v>39</v>
      </c>
      <c r="J148" s="11" t="s">
        <v>67</v>
      </c>
      <c r="K148" s="11" t="s">
        <v>1071</v>
      </c>
      <c r="L148" s="11" t="s">
        <v>202</v>
      </c>
      <c r="M148" s="11">
        <v>3.65</v>
      </c>
      <c r="N148" s="11" t="s">
        <v>70</v>
      </c>
      <c r="O148" s="11" t="s">
        <v>104</v>
      </c>
      <c r="P148" s="11" t="s">
        <v>1008</v>
      </c>
      <c r="Q148" s="13">
        <v>4</v>
      </c>
      <c r="R148" s="13">
        <v>3</v>
      </c>
      <c r="S148" s="3">
        <v>60</v>
      </c>
      <c r="T148" s="3">
        <v>300</v>
      </c>
      <c r="U148" s="5">
        <f t="shared" si="10"/>
        <v>0.219</v>
      </c>
      <c r="V148" s="3">
        <f t="shared" si="9"/>
        <v>38.325</v>
      </c>
      <c r="W148" s="11" t="s">
        <v>40</v>
      </c>
      <c r="X148" s="11" t="s">
        <v>18</v>
      </c>
      <c r="Y148" s="11" t="s">
        <v>1072</v>
      </c>
      <c r="Z148" s="11"/>
      <c r="AA148" s="24"/>
      <c r="AB148" s="24"/>
      <c r="AC148" s="11"/>
      <c r="AD148" s="11"/>
      <c r="AE148" s="11"/>
      <c r="AF148" s="11"/>
      <c r="AG148" s="11"/>
      <c r="AH148" s="11"/>
      <c r="AI148" s="11"/>
      <c r="AJ148" s="24"/>
      <c r="AK148" s="24"/>
      <c r="AL148" s="24"/>
      <c r="AM148" s="25" t="s">
        <v>19</v>
      </c>
      <c r="AN148" s="20">
        <v>42887</v>
      </c>
      <c r="AO148" s="21" t="s">
        <v>20</v>
      </c>
      <c r="AP148" s="21"/>
      <c r="AQ148" s="5"/>
    </row>
    <row r="149" spans="1:43" ht="15">
      <c r="A149" s="11">
        <v>16</v>
      </c>
      <c r="B149" s="18" t="s">
        <v>74</v>
      </c>
      <c r="C149" s="11" t="s">
        <v>75</v>
      </c>
      <c r="D149" s="11" t="s">
        <v>1266</v>
      </c>
      <c r="E149" s="11" t="s">
        <v>1234</v>
      </c>
      <c r="F149" s="46">
        <v>42548</v>
      </c>
      <c r="G149" s="8" t="s">
        <v>1702</v>
      </c>
      <c r="H149" s="7"/>
      <c r="I149" s="11">
        <v>16</v>
      </c>
      <c r="J149" s="11" t="s">
        <v>72</v>
      </c>
      <c r="K149" s="11" t="s">
        <v>1267</v>
      </c>
      <c r="L149" s="11"/>
      <c r="M149" s="11">
        <v>82.6</v>
      </c>
      <c r="N149" s="11" t="s">
        <v>70</v>
      </c>
      <c r="O149" s="11" t="s">
        <v>104</v>
      </c>
      <c r="P149" s="11" t="s">
        <v>17</v>
      </c>
      <c r="Q149" s="13">
        <v>5</v>
      </c>
      <c r="R149" s="13">
        <v>3</v>
      </c>
      <c r="S149" s="3">
        <v>20</v>
      </c>
      <c r="T149" s="3">
        <v>200</v>
      </c>
      <c r="U149" s="5">
        <f t="shared" si="10"/>
        <v>1.652</v>
      </c>
      <c r="V149" s="3">
        <f t="shared" si="9"/>
        <v>578.2</v>
      </c>
      <c r="W149" s="11" t="s">
        <v>40</v>
      </c>
      <c r="X149" s="11" t="s">
        <v>18</v>
      </c>
      <c r="Y149" s="11" t="s">
        <v>1268</v>
      </c>
      <c r="Z149" s="15">
        <v>1</v>
      </c>
      <c r="AA149" s="19">
        <v>42779</v>
      </c>
      <c r="AB149" s="19"/>
      <c r="AC149" s="11" t="s">
        <v>1269</v>
      </c>
      <c r="AD149" s="11">
        <v>28952.95</v>
      </c>
      <c r="AE149" s="11" t="s">
        <v>1270</v>
      </c>
      <c r="AF149" s="19">
        <v>42793</v>
      </c>
      <c r="AG149" s="11" t="s">
        <v>1271</v>
      </c>
      <c r="AH149" s="19">
        <v>51924</v>
      </c>
      <c r="AI149" s="11">
        <v>578.2</v>
      </c>
      <c r="AJ149" s="19"/>
      <c r="AK149" s="19"/>
      <c r="AL149" s="19"/>
      <c r="AM149" s="8" t="s">
        <v>21</v>
      </c>
      <c r="AN149" s="20">
        <v>42804</v>
      </c>
      <c r="AO149" s="21" t="s">
        <v>20</v>
      </c>
      <c r="AP149" s="89">
        <v>433300011094</v>
      </c>
      <c r="AQ149" s="5"/>
    </row>
    <row r="150" spans="1:43" ht="15">
      <c r="A150" s="11">
        <v>16</v>
      </c>
      <c r="B150" s="18" t="s">
        <v>74</v>
      </c>
      <c r="C150" s="11" t="s">
        <v>1341</v>
      </c>
      <c r="D150" s="11" t="s">
        <v>1447</v>
      </c>
      <c r="E150" s="23" t="s">
        <v>1343</v>
      </c>
      <c r="F150" s="2">
        <v>42828</v>
      </c>
      <c r="G150" s="9" t="s">
        <v>1702</v>
      </c>
      <c r="H150" s="41"/>
      <c r="I150" s="11" t="s">
        <v>39</v>
      </c>
      <c r="J150" s="11" t="s">
        <v>72</v>
      </c>
      <c r="K150" s="11" t="s">
        <v>1448</v>
      </c>
      <c r="L150" s="11"/>
      <c r="M150" s="11">
        <v>34.5</v>
      </c>
      <c r="N150" s="11" t="s">
        <v>70</v>
      </c>
      <c r="O150" s="23" t="s">
        <v>104</v>
      </c>
      <c r="P150" s="23"/>
      <c r="Q150" s="13">
        <v>5</v>
      </c>
      <c r="R150" s="13">
        <v>3</v>
      </c>
      <c r="S150" s="3">
        <v>82</v>
      </c>
      <c r="T150" s="3">
        <v>200</v>
      </c>
      <c r="U150" s="5">
        <f t="shared" si="10"/>
        <v>2.829</v>
      </c>
      <c r="V150" s="3">
        <f t="shared" si="9"/>
        <v>241.5</v>
      </c>
      <c r="W150" s="11" t="s">
        <v>40</v>
      </c>
      <c r="X150" s="11" t="s">
        <v>18</v>
      </c>
      <c r="Y150" s="11" t="s">
        <v>1449</v>
      </c>
      <c r="Z150" s="15">
        <v>1</v>
      </c>
      <c r="AA150" s="19">
        <v>43172</v>
      </c>
      <c r="AB150" s="19"/>
      <c r="AC150" s="23"/>
      <c r="AD150" s="23"/>
      <c r="AE150" s="23"/>
      <c r="AF150" s="30"/>
      <c r="AG150" s="23"/>
      <c r="AH150" s="30"/>
      <c r="AI150" s="23"/>
      <c r="AJ150" s="19"/>
      <c r="AK150" s="19"/>
      <c r="AL150" s="19"/>
      <c r="AM150" s="8" t="s">
        <v>19</v>
      </c>
      <c r="AN150" s="20">
        <v>43182</v>
      </c>
      <c r="AO150" s="21" t="s">
        <v>20</v>
      </c>
      <c r="AP150" s="21"/>
      <c r="AQ150" s="5"/>
    </row>
    <row r="151" spans="1:43" ht="15">
      <c r="A151" s="11">
        <v>16</v>
      </c>
      <c r="B151" s="18" t="s">
        <v>74</v>
      </c>
      <c r="C151" s="11" t="s">
        <v>99</v>
      </c>
      <c r="D151" s="11" t="s">
        <v>260</v>
      </c>
      <c r="E151" s="11" t="s">
        <v>757</v>
      </c>
      <c r="F151" s="46">
        <v>42471</v>
      </c>
      <c r="G151" s="8" t="s">
        <v>1702</v>
      </c>
      <c r="H151" s="7"/>
      <c r="I151" s="11">
        <v>16</v>
      </c>
      <c r="J151" s="11" t="s">
        <v>67</v>
      </c>
      <c r="K151" s="11" t="s">
        <v>921</v>
      </c>
      <c r="L151" s="11" t="s">
        <v>78</v>
      </c>
      <c r="M151" s="11">
        <v>6</v>
      </c>
      <c r="N151" s="11" t="s">
        <v>70</v>
      </c>
      <c r="O151" s="11" t="s">
        <v>104</v>
      </c>
      <c r="P151" s="11" t="s">
        <v>17</v>
      </c>
      <c r="Q151" s="13">
        <v>4</v>
      </c>
      <c r="R151" s="13">
        <v>3</v>
      </c>
      <c r="S151" s="3">
        <v>137</v>
      </c>
      <c r="T151" s="3">
        <v>200</v>
      </c>
      <c r="U151" s="5">
        <f t="shared" si="10"/>
        <v>0.822</v>
      </c>
      <c r="V151" s="3">
        <f t="shared" si="9"/>
        <v>42</v>
      </c>
      <c r="W151" s="11" t="s">
        <v>40</v>
      </c>
      <c r="X151" s="11" t="s">
        <v>18</v>
      </c>
      <c r="Y151" s="11" t="s">
        <v>922</v>
      </c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5" t="s">
        <v>19</v>
      </c>
      <c r="AN151" s="20">
        <v>42818</v>
      </c>
      <c r="AO151" s="21" t="s">
        <v>20</v>
      </c>
      <c r="AP151" s="21"/>
      <c r="AQ151" s="5"/>
    </row>
    <row r="152" spans="1:43" ht="15">
      <c r="A152" s="11">
        <v>16</v>
      </c>
      <c r="B152" s="18" t="s">
        <v>74</v>
      </c>
      <c r="C152" s="11" t="s">
        <v>114</v>
      </c>
      <c r="D152" s="11" t="s">
        <v>139</v>
      </c>
      <c r="E152" s="11" t="s">
        <v>132</v>
      </c>
      <c r="F152" s="46">
        <v>42177</v>
      </c>
      <c r="G152" s="8" t="s">
        <v>1702</v>
      </c>
      <c r="H152" s="93" t="s">
        <v>1831</v>
      </c>
      <c r="I152" s="11" t="s">
        <v>39</v>
      </c>
      <c r="J152" s="11" t="s">
        <v>67</v>
      </c>
      <c r="K152" s="11" t="s">
        <v>1506</v>
      </c>
      <c r="L152" s="11" t="s">
        <v>15</v>
      </c>
      <c r="M152" s="11">
        <v>9.8</v>
      </c>
      <c r="N152" s="11" t="s">
        <v>70</v>
      </c>
      <c r="O152" s="11" t="s">
        <v>104</v>
      </c>
      <c r="P152" s="11" t="s">
        <v>17</v>
      </c>
      <c r="Q152" s="13">
        <v>4</v>
      </c>
      <c r="R152" s="13">
        <v>3</v>
      </c>
      <c r="S152" s="3">
        <v>20</v>
      </c>
      <c r="T152" s="3">
        <v>300</v>
      </c>
      <c r="U152" s="5">
        <f t="shared" si="10"/>
        <v>0.196</v>
      </c>
      <c r="V152" s="3">
        <f t="shared" si="9"/>
        <v>102.9</v>
      </c>
      <c r="W152" s="11" t="s">
        <v>40</v>
      </c>
      <c r="X152" s="11" t="s">
        <v>18</v>
      </c>
      <c r="Y152" s="11" t="s">
        <v>730</v>
      </c>
      <c r="Z152" s="3">
        <v>2</v>
      </c>
      <c r="AA152" s="10" t="s">
        <v>1695</v>
      </c>
      <c r="AB152" s="10"/>
      <c r="AC152" s="11" t="s">
        <v>731</v>
      </c>
      <c r="AD152" s="11">
        <v>80500.72</v>
      </c>
      <c r="AE152" s="11" t="s">
        <v>732</v>
      </c>
      <c r="AF152" s="24">
        <v>42486</v>
      </c>
      <c r="AG152" s="11" t="s">
        <v>733</v>
      </c>
      <c r="AH152" s="19">
        <v>51617</v>
      </c>
      <c r="AI152" s="11" t="s">
        <v>1835</v>
      </c>
      <c r="AJ152" s="10"/>
      <c r="AK152" s="10"/>
      <c r="AL152" s="10" t="s">
        <v>1822</v>
      </c>
      <c r="AM152" s="8" t="s">
        <v>21</v>
      </c>
      <c r="AN152" s="21"/>
      <c r="AO152" s="21"/>
      <c r="AP152" s="21"/>
      <c r="AQ152" s="5"/>
    </row>
    <row r="153" spans="1:43" ht="15">
      <c r="A153" s="11">
        <v>16</v>
      </c>
      <c r="B153" s="18" t="s">
        <v>74</v>
      </c>
      <c r="C153" s="11" t="s">
        <v>162</v>
      </c>
      <c r="D153" s="11" t="s">
        <v>1132</v>
      </c>
      <c r="E153" s="11" t="s">
        <v>995</v>
      </c>
      <c r="F153" s="46">
        <v>42613</v>
      </c>
      <c r="G153" s="8" t="s">
        <v>1702</v>
      </c>
      <c r="H153" s="7"/>
      <c r="I153" s="11" t="s">
        <v>39</v>
      </c>
      <c r="J153" s="11" t="s">
        <v>67</v>
      </c>
      <c r="K153" s="11" t="s">
        <v>1512</v>
      </c>
      <c r="L153" s="11"/>
      <c r="M153" s="11">
        <v>4.9</v>
      </c>
      <c r="N153" s="11" t="s">
        <v>70</v>
      </c>
      <c r="O153" s="11" t="s">
        <v>104</v>
      </c>
      <c r="P153" s="11" t="s">
        <v>17</v>
      </c>
      <c r="Q153" s="13">
        <v>4</v>
      </c>
      <c r="R153" s="13">
        <v>3</v>
      </c>
      <c r="S153" s="3">
        <v>60</v>
      </c>
      <c r="T153" s="3">
        <v>300</v>
      </c>
      <c r="U153" s="5">
        <f t="shared" si="10"/>
        <v>0.294</v>
      </c>
      <c r="V153" s="3">
        <f t="shared" si="9"/>
        <v>51.45</v>
      </c>
      <c r="W153" s="11" t="s">
        <v>40</v>
      </c>
      <c r="X153" s="11" t="s">
        <v>18</v>
      </c>
      <c r="Y153" s="11" t="s">
        <v>1133</v>
      </c>
      <c r="Z153" s="15">
        <v>1</v>
      </c>
      <c r="AA153" s="24">
        <v>42850</v>
      </c>
      <c r="AB153" s="24"/>
      <c r="AC153" s="11" t="s">
        <v>1134</v>
      </c>
      <c r="AD153" s="11">
        <v>1642.87</v>
      </c>
      <c r="AE153" s="11" t="s">
        <v>1135</v>
      </c>
      <c r="AF153" s="19">
        <v>42860</v>
      </c>
      <c r="AG153" s="11" t="s">
        <v>1136</v>
      </c>
      <c r="AH153" s="19">
        <v>51991</v>
      </c>
      <c r="AI153" s="11">
        <v>0.294</v>
      </c>
      <c r="AJ153" s="24"/>
      <c r="AK153" s="24"/>
      <c r="AL153" s="24"/>
      <c r="AM153" s="8" t="s">
        <v>21</v>
      </c>
      <c r="AN153" s="20">
        <v>42865</v>
      </c>
      <c r="AO153" s="21" t="s">
        <v>20</v>
      </c>
      <c r="AP153" s="81">
        <v>132800093722</v>
      </c>
      <c r="AQ153" s="5"/>
    </row>
    <row r="154" spans="1:43" ht="15">
      <c r="A154" s="54">
        <v>16</v>
      </c>
      <c r="B154" s="57" t="s">
        <v>74</v>
      </c>
      <c r="C154" s="54" t="s">
        <v>963</v>
      </c>
      <c r="D154" s="54" t="s">
        <v>1319</v>
      </c>
      <c r="E154" s="54" t="s">
        <v>1320</v>
      </c>
      <c r="F154" s="55">
        <v>43062</v>
      </c>
      <c r="G154" s="17" t="s">
        <v>1702</v>
      </c>
      <c r="H154" s="53"/>
      <c r="I154" s="54">
        <v>16</v>
      </c>
      <c r="J154" s="54" t="s">
        <v>67</v>
      </c>
      <c r="K154" s="54" t="s">
        <v>1336</v>
      </c>
      <c r="L154" s="54" t="s">
        <v>22</v>
      </c>
      <c r="M154" s="54">
        <v>11.19</v>
      </c>
      <c r="N154" s="54" t="s">
        <v>70</v>
      </c>
      <c r="O154" s="54" t="s">
        <v>104</v>
      </c>
      <c r="P154" s="54" t="s">
        <v>17</v>
      </c>
      <c r="Q154" s="56">
        <v>5</v>
      </c>
      <c r="R154" s="56">
        <v>3</v>
      </c>
      <c r="S154" s="17">
        <v>20</v>
      </c>
      <c r="T154" s="17">
        <v>200</v>
      </c>
      <c r="U154" s="17">
        <f t="shared" si="10"/>
        <v>0.22379999999999997</v>
      </c>
      <c r="V154" s="17">
        <f t="shared" si="9"/>
        <v>78.33</v>
      </c>
      <c r="W154" s="54" t="s">
        <v>40</v>
      </c>
      <c r="X154" s="54"/>
      <c r="Y154" s="54"/>
      <c r="Z154" s="54"/>
      <c r="AA154" s="59"/>
      <c r="AB154" s="59"/>
      <c r="AC154" s="54"/>
      <c r="AD154" s="54"/>
      <c r="AE154" s="54"/>
      <c r="AF154" s="54"/>
      <c r="AG154" s="54"/>
      <c r="AH154" s="54"/>
      <c r="AI154" s="54"/>
      <c r="AJ154" s="59"/>
      <c r="AK154" s="59"/>
      <c r="AL154" s="59"/>
      <c r="AM154" s="17" t="s">
        <v>53</v>
      </c>
      <c r="AN154" s="59">
        <v>43083</v>
      </c>
      <c r="AO154" s="54" t="s">
        <v>20</v>
      </c>
      <c r="AP154" s="54"/>
      <c r="AQ154" s="17"/>
    </row>
    <row r="155" spans="1:43" ht="15">
      <c r="A155" s="11">
        <v>16</v>
      </c>
      <c r="B155" s="18" t="s">
        <v>74</v>
      </c>
      <c r="C155" s="11" t="s">
        <v>175</v>
      </c>
      <c r="D155" s="11" t="s">
        <v>176</v>
      </c>
      <c r="E155" s="11" t="s">
        <v>1097</v>
      </c>
      <c r="F155" s="46">
        <v>42674</v>
      </c>
      <c r="G155" s="8" t="s">
        <v>1702</v>
      </c>
      <c r="H155" s="7"/>
      <c r="I155" s="11" t="s">
        <v>39</v>
      </c>
      <c r="J155" s="11" t="s">
        <v>67</v>
      </c>
      <c r="K155" s="11" t="s">
        <v>1098</v>
      </c>
      <c r="L155" s="11" t="s">
        <v>202</v>
      </c>
      <c r="M155" s="11">
        <v>12.88</v>
      </c>
      <c r="N155" s="11" t="s">
        <v>70</v>
      </c>
      <c r="O155" s="11" t="s">
        <v>104</v>
      </c>
      <c r="P155" s="11" t="s">
        <v>1099</v>
      </c>
      <c r="Q155" s="13">
        <v>4</v>
      </c>
      <c r="R155" s="13">
        <v>3</v>
      </c>
      <c r="S155" s="3">
        <v>60</v>
      </c>
      <c r="T155" s="3">
        <v>300</v>
      </c>
      <c r="U155" s="5">
        <f t="shared" si="10"/>
        <v>0.7728</v>
      </c>
      <c r="V155" s="3">
        <f t="shared" si="9"/>
        <v>135.24</v>
      </c>
      <c r="W155" s="11" t="s">
        <v>40</v>
      </c>
      <c r="X155" s="11" t="s">
        <v>18</v>
      </c>
      <c r="Y155" s="11" t="s">
        <v>1100</v>
      </c>
      <c r="Z155" s="11"/>
      <c r="AA155" s="24"/>
      <c r="AB155" s="24"/>
      <c r="AC155" s="11"/>
      <c r="AD155" s="11"/>
      <c r="AE155" s="11"/>
      <c r="AF155" s="11"/>
      <c r="AG155" s="11"/>
      <c r="AH155" s="11"/>
      <c r="AI155" s="11"/>
      <c r="AJ155" s="24"/>
      <c r="AK155" s="24"/>
      <c r="AL155" s="24"/>
      <c r="AM155" s="25" t="s">
        <v>19</v>
      </c>
      <c r="AN155" s="20">
        <v>42887</v>
      </c>
      <c r="AO155" s="21" t="s">
        <v>20</v>
      </c>
      <c r="AP155" s="21"/>
      <c r="AQ155" s="5"/>
    </row>
    <row r="156" spans="1:43" ht="15">
      <c r="A156" s="11">
        <v>16</v>
      </c>
      <c r="B156" s="18" t="s">
        <v>74</v>
      </c>
      <c r="C156" s="11" t="s">
        <v>82</v>
      </c>
      <c r="D156" s="22" t="s">
        <v>83</v>
      </c>
      <c r="E156" s="11" t="s">
        <v>84</v>
      </c>
      <c r="F156" s="46">
        <v>38338</v>
      </c>
      <c r="G156" s="8" t="s">
        <v>65</v>
      </c>
      <c r="H156" s="7"/>
      <c r="I156" s="11" t="s">
        <v>39</v>
      </c>
      <c r="J156" s="11" t="s">
        <v>64</v>
      </c>
      <c r="K156" s="11" t="s">
        <v>1586</v>
      </c>
      <c r="L156" s="11" t="s">
        <v>78</v>
      </c>
      <c r="M156" s="11">
        <v>1000</v>
      </c>
      <c r="N156" s="11" t="s">
        <v>70</v>
      </c>
      <c r="O156" s="6"/>
      <c r="P156" s="11" t="s">
        <v>17</v>
      </c>
      <c r="Q156" s="13">
        <v>5</v>
      </c>
      <c r="R156" s="13">
        <v>3</v>
      </c>
      <c r="S156" s="3">
        <v>15</v>
      </c>
      <c r="T156" s="3">
        <v>200</v>
      </c>
      <c r="U156" s="5">
        <f aca="true" t="shared" si="11" ref="U156:U187">(S156*M156)/1000</f>
        <v>15</v>
      </c>
      <c r="V156" s="3">
        <f t="shared" si="9"/>
        <v>7000</v>
      </c>
      <c r="W156" s="11" t="s">
        <v>40</v>
      </c>
      <c r="X156" s="11" t="s">
        <v>79</v>
      </c>
      <c r="Y156" s="11"/>
      <c r="Z156" s="11"/>
      <c r="AA156" s="11"/>
      <c r="AB156" s="11"/>
      <c r="AC156" s="11"/>
      <c r="AD156" s="11"/>
      <c r="AE156" s="11" t="s">
        <v>97</v>
      </c>
      <c r="AF156" s="19">
        <v>42368</v>
      </c>
      <c r="AG156" s="11" t="s">
        <v>98</v>
      </c>
      <c r="AH156" s="19">
        <v>48153</v>
      </c>
      <c r="AI156" s="11"/>
      <c r="AJ156" s="11"/>
      <c r="AK156" s="11"/>
      <c r="AL156" s="11"/>
      <c r="AM156" s="8" t="s">
        <v>21</v>
      </c>
      <c r="AN156" s="20">
        <v>42884</v>
      </c>
      <c r="AO156" s="21" t="s">
        <v>24</v>
      </c>
      <c r="AP156" s="21"/>
      <c r="AQ156" s="5"/>
    </row>
    <row r="157" spans="1:43" ht="15">
      <c r="A157" s="11">
        <v>17</v>
      </c>
      <c r="B157" s="18" t="s">
        <v>74</v>
      </c>
      <c r="C157" s="11" t="s">
        <v>75</v>
      </c>
      <c r="D157" s="11" t="s">
        <v>1272</v>
      </c>
      <c r="E157" s="11" t="s">
        <v>1234</v>
      </c>
      <c r="F157" s="46">
        <v>42548</v>
      </c>
      <c r="G157" s="8" t="s">
        <v>1702</v>
      </c>
      <c r="H157" s="7"/>
      <c r="I157" s="11">
        <v>17</v>
      </c>
      <c r="J157" s="11" t="s">
        <v>72</v>
      </c>
      <c r="K157" s="11" t="s">
        <v>1680</v>
      </c>
      <c r="L157" s="11" t="s">
        <v>78</v>
      </c>
      <c r="M157" s="11">
        <v>5.1</v>
      </c>
      <c r="N157" s="11" t="s">
        <v>70</v>
      </c>
      <c r="O157" s="11" t="s">
        <v>104</v>
      </c>
      <c r="P157" s="11" t="s">
        <v>17</v>
      </c>
      <c r="Q157" s="13">
        <v>5</v>
      </c>
      <c r="R157" s="13">
        <v>3</v>
      </c>
      <c r="S157" s="3">
        <v>20</v>
      </c>
      <c r="T157" s="3">
        <v>200</v>
      </c>
      <c r="U157" s="5">
        <f t="shared" si="11"/>
        <v>0.102</v>
      </c>
      <c r="V157" s="3">
        <f t="shared" si="9"/>
        <v>35.699999999999996</v>
      </c>
      <c r="W157" s="11" t="s">
        <v>40</v>
      </c>
      <c r="X157" s="11" t="s">
        <v>18</v>
      </c>
      <c r="Y157" s="11" t="s">
        <v>1273</v>
      </c>
      <c r="Z157" s="3">
        <v>2</v>
      </c>
      <c r="AA157" s="10" t="s">
        <v>1696</v>
      </c>
      <c r="AB157" s="10"/>
      <c r="AC157" s="11"/>
      <c r="AD157" s="11"/>
      <c r="AE157" s="11"/>
      <c r="AF157" s="11"/>
      <c r="AG157" s="11"/>
      <c r="AH157" s="11"/>
      <c r="AI157" s="11"/>
      <c r="AJ157" s="10"/>
      <c r="AK157" s="10"/>
      <c r="AL157" s="10"/>
      <c r="AM157" s="25" t="s">
        <v>19</v>
      </c>
      <c r="AN157" s="20">
        <v>43024</v>
      </c>
      <c r="AO157" s="21" t="s">
        <v>20</v>
      </c>
      <c r="AP157" s="21"/>
      <c r="AQ157" s="5"/>
    </row>
    <row r="158" spans="1:43" ht="15">
      <c r="A158" s="11">
        <v>17</v>
      </c>
      <c r="B158" s="18" t="s">
        <v>74</v>
      </c>
      <c r="C158" s="11" t="s">
        <v>1341</v>
      </c>
      <c r="D158" s="11" t="s">
        <v>38</v>
      </c>
      <c r="E158" s="23" t="s">
        <v>1343</v>
      </c>
      <c r="F158" s="2">
        <v>42828</v>
      </c>
      <c r="G158" s="9" t="s">
        <v>1702</v>
      </c>
      <c r="H158" s="41"/>
      <c r="I158" s="11" t="s">
        <v>39</v>
      </c>
      <c r="J158" s="11" t="s">
        <v>72</v>
      </c>
      <c r="K158" s="11" t="s">
        <v>1428</v>
      </c>
      <c r="L158" s="11"/>
      <c r="M158" s="11">
        <v>1.7</v>
      </c>
      <c r="N158" s="11" t="s">
        <v>70</v>
      </c>
      <c r="O158" s="23" t="s">
        <v>104</v>
      </c>
      <c r="P158" s="23"/>
      <c r="Q158" s="13">
        <v>5</v>
      </c>
      <c r="R158" s="13">
        <v>3</v>
      </c>
      <c r="S158" s="3">
        <v>82</v>
      </c>
      <c r="T158" s="3">
        <v>200</v>
      </c>
      <c r="U158" s="5">
        <f t="shared" si="11"/>
        <v>0.1394</v>
      </c>
      <c r="V158" s="3">
        <f t="shared" si="9"/>
        <v>11.899999999999999</v>
      </c>
      <c r="W158" s="11" t="s">
        <v>40</v>
      </c>
      <c r="X158" s="11" t="s">
        <v>18</v>
      </c>
      <c r="Y158" s="11" t="s">
        <v>1429</v>
      </c>
      <c r="Z158" s="15">
        <v>1</v>
      </c>
      <c r="AA158" s="19">
        <v>43172</v>
      </c>
      <c r="AB158" s="19"/>
      <c r="AC158" s="23"/>
      <c r="AD158" s="23"/>
      <c r="AE158" s="23"/>
      <c r="AF158" s="30"/>
      <c r="AG158" s="23"/>
      <c r="AH158" s="30"/>
      <c r="AI158" s="23"/>
      <c r="AJ158" s="19"/>
      <c r="AK158" s="19"/>
      <c r="AL158" s="19"/>
      <c r="AM158" s="8" t="s">
        <v>19</v>
      </c>
      <c r="AN158" s="20">
        <v>43182</v>
      </c>
      <c r="AO158" s="21" t="s">
        <v>20</v>
      </c>
      <c r="AP158" s="21"/>
      <c r="AQ158" s="5"/>
    </row>
    <row r="159" spans="1:43" ht="15">
      <c r="A159" s="11">
        <v>17</v>
      </c>
      <c r="B159" s="18" t="s">
        <v>74</v>
      </c>
      <c r="C159" s="11" t="s">
        <v>99</v>
      </c>
      <c r="D159" s="11" t="s">
        <v>260</v>
      </c>
      <c r="E159" s="11" t="s">
        <v>757</v>
      </c>
      <c r="F159" s="46">
        <v>42471</v>
      </c>
      <c r="G159" s="8" t="s">
        <v>1702</v>
      </c>
      <c r="H159" s="7"/>
      <c r="I159" s="11">
        <v>17</v>
      </c>
      <c r="J159" s="11" t="s">
        <v>67</v>
      </c>
      <c r="K159" s="11" t="s">
        <v>914</v>
      </c>
      <c r="L159" s="11" t="s">
        <v>78</v>
      </c>
      <c r="M159" s="11">
        <v>20.1</v>
      </c>
      <c r="N159" s="11" t="s">
        <v>70</v>
      </c>
      <c r="O159" s="11" t="s">
        <v>104</v>
      </c>
      <c r="P159" s="11" t="s">
        <v>17</v>
      </c>
      <c r="Q159" s="13">
        <v>4</v>
      </c>
      <c r="R159" s="13">
        <v>3</v>
      </c>
      <c r="S159" s="3">
        <v>137</v>
      </c>
      <c r="T159" s="3">
        <v>200</v>
      </c>
      <c r="U159" s="5">
        <f t="shared" si="11"/>
        <v>2.7537000000000003</v>
      </c>
      <c r="V159" s="3">
        <f t="shared" si="9"/>
        <v>140.70000000000002</v>
      </c>
      <c r="W159" s="11" t="s">
        <v>40</v>
      </c>
      <c r="X159" s="11" t="s">
        <v>18</v>
      </c>
      <c r="Y159" s="11" t="s">
        <v>915</v>
      </c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5" t="s">
        <v>19</v>
      </c>
      <c r="AN159" s="20">
        <v>42818</v>
      </c>
      <c r="AO159" s="21" t="s">
        <v>20</v>
      </c>
      <c r="AP159" s="21"/>
      <c r="AQ159" s="5"/>
    </row>
    <row r="160" spans="1:43" ht="15">
      <c r="A160" s="11">
        <v>17</v>
      </c>
      <c r="B160" s="18" t="s">
        <v>74</v>
      </c>
      <c r="C160" s="11" t="s">
        <v>114</v>
      </c>
      <c r="D160" s="11" t="s">
        <v>139</v>
      </c>
      <c r="E160" s="11" t="s">
        <v>132</v>
      </c>
      <c r="F160" s="46">
        <v>42177</v>
      </c>
      <c r="G160" s="8" t="s">
        <v>1702</v>
      </c>
      <c r="H160" s="7" t="s">
        <v>1831</v>
      </c>
      <c r="I160" s="11" t="s">
        <v>39</v>
      </c>
      <c r="J160" s="11" t="s">
        <v>67</v>
      </c>
      <c r="K160" s="11" t="s">
        <v>1497</v>
      </c>
      <c r="L160" s="11" t="s">
        <v>15</v>
      </c>
      <c r="M160" s="11">
        <v>16.2</v>
      </c>
      <c r="N160" s="11" t="s">
        <v>70</v>
      </c>
      <c r="O160" s="11" t="s">
        <v>104</v>
      </c>
      <c r="P160" s="11" t="s">
        <v>17</v>
      </c>
      <c r="Q160" s="13">
        <v>4</v>
      </c>
      <c r="R160" s="13">
        <v>3</v>
      </c>
      <c r="S160" s="3">
        <v>20</v>
      </c>
      <c r="T160" s="3">
        <v>300</v>
      </c>
      <c r="U160" s="5">
        <f t="shared" si="11"/>
        <v>0.324</v>
      </c>
      <c r="V160" s="3">
        <f t="shared" si="9"/>
        <v>170.10000000000002</v>
      </c>
      <c r="W160" s="11" t="s">
        <v>40</v>
      </c>
      <c r="X160" s="11" t="s">
        <v>18</v>
      </c>
      <c r="Y160" s="11" t="s">
        <v>694</v>
      </c>
      <c r="Z160" s="3">
        <v>2</v>
      </c>
      <c r="AA160" s="10" t="s">
        <v>1695</v>
      </c>
      <c r="AB160" s="10"/>
      <c r="AC160" s="11" t="s">
        <v>695</v>
      </c>
      <c r="AD160" s="11">
        <v>65425.32</v>
      </c>
      <c r="AE160" s="11" t="s">
        <v>696</v>
      </c>
      <c r="AF160" s="24">
        <v>42486</v>
      </c>
      <c r="AG160" s="11" t="s">
        <v>697</v>
      </c>
      <c r="AH160" s="19">
        <v>51617</v>
      </c>
      <c r="AI160" s="11" t="s">
        <v>1834</v>
      </c>
      <c r="AJ160" s="10"/>
      <c r="AK160" s="10"/>
      <c r="AL160" s="10" t="s">
        <v>1822</v>
      </c>
      <c r="AM160" s="8" t="s">
        <v>21</v>
      </c>
      <c r="AN160" s="21"/>
      <c r="AO160" s="21"/>
      <c r="AP160" s="21"/>
      <c r="AQ160" s="5"/>
    </row>
    <row r="161" spans="1:43" ht="15">
      <c r="A161" s="11">
        <v>17</v>
      </c>
      <c r="B161" s="18" t="s">
        <v>74</v>
      </c>
      <c r="C161" s="11" t="s">
        <v>162</v>
      </c>
      <c r="D161" s="11" t="s">
        <v>1092</v>
      </c>
      <c r="E161" s="11" t="s">
        <v>995</v>
      </c>
      <c r="F161" s="46">
        <v>42613</v>
      </c>
      <c r="G161" s="8" t="s">
        <v>1702</v>
      </c>
      <c r="H161" s="7"/>
      <c r="I161" s="11" t="s">
        <v>39</v>
      </c>
      <c r="J161" s="11" t="s">
        <v>67</v>
      </c>
      <c r="K161" s="11" t="s">
        <v>1508</v>
      </c>
      <c r="L161" s="11" t="s">
        <v>78</v>
      </c>
      <c r="M161" s="11">
        <v>0.8</v>
      </c>
      <c r="N161" s="11" t="s">
        <v>70</v>
      </c>
      <c r="O161" s="11" t="s">
        <v>104</v>
      </c>
      <c r="P161" s="11" t="s">
        <v>17</v>
      </c>
      <c r="Q161" s="13">
        <v>4</v>
      </c>
      <c r="R161" s="13">
        <v>3</v>
      </c>
      <c r="S161" s="3">
        <v>60</v>
      </c>
      <c r="T161" s="3">
        <v>300</v>
      </c>
      <c r="U161" s="5">
        <f t="shared" si="11"/>
        <v>0.048</v>
      </c>
      <c r="V161" s="3">
        <f t="shared" si="9"/>
        <v>8.4</v>
      </c>
      <c r="W161" s="11" t="s">
        <v>40</v>
      </c>
      <c r="X161" s="11" t="s">
        <v>18</v>
      </c>
      <c r="Y161" s="11" t="s">
        <v>1093</v>
      </c>
      <c r="Z161" s="15">
        <v>1</v>
      </c>
      <c r="AA161" s="24">
        <v>42850</v>
      </c>
      <c r="AB161" s="24"/>
      <c r="AC161" s="11" t="s">
        <v>1094</v>
      </c>
      <c r="AD161" s="11">
        <v>268.22</v>
      </c>
      <c r="AE161" s="11" t="s">
        <v>1095</v>
      </c>
      <c r="AF161" s="19">
        <v>42860</v>
      </c>
      <c r="AG161" s="11" t="s">
        <v>1096</v>
      </c>
      <c r="AH161" s="19">
        <v>51991</v>
      </c>
      <c r="AI161" s="11">
        <v>0.048</v>
      </c>
      <c r="AJ161" s="24"/>
      <c r="AK161" s="24"/>
      <c r="AL161" s="24"/>
      <c r="AM161" s="8" t="s">
        <v>21</v>
      </c>
      <c r="AN161" s="20">
        <v>42865</v>
      </c>
      <c r="AO161" s="21" t="s">
        <v>20</v>
      </c>
      <c r="AP161" s="83">
        <v>130140970586</v>
      </c>
      <c r="AQ161" s="5"/>
    </row>
    <row r="162" spans="1:43" ht="15">
      <c r="A162" s="11">
        <v>17</v>
      </c>
      <c r="B162" s="18" t="s">
        <v>74</v>
      </c>
      <c r="C162" s="11" t="s">
        <v>963</v>
      </c>
      <c r="D162" s="11" t="s">
        <v>964</v>
      </c>
      <c r="E162" s="11" t="s">
        <v>1317</v>
      </c>
      <c r="F162" s="46">
        <v>42901</v>
      </c>
      <c r="G162" s="8" t="s">
        <v>1702</v>
      </c>
      <c r="H162" s="7" t="s">
        <v>1831</v>
      </c>
      <c r="I162" s="11">
        <v>17</v>
      </c>
      <c r="J162" s="11" t="s">
        <v>67</v>
      </c>
      <c r="K162" s="11" t="s">
        <v>1539</v>
      </c>
      <c r="L162" s="11" t="s">
        <v>22</v>
      </c>
      <c r="M162" s="11">
        <v>0.69</v>
      </c>
      <c r="N162" s="11" t="s">
        <v>70</v>
      </c>
      <c r="O162" s="11" t="s">
        <v>104</v>
      </c>
      <c r="P162" s="11" t="s">
        <v>17</v>
      </c>
      <c r="Q162" s="13">
        <v>5</v>
      </c>
      <c r="R162" s="13">
        <v>3</v>
      </c>
      <c r="S162" s="3">
        <v>20</v>
      </c>
      <c r="T162" s="3">
        <v>200</v>
      </c>
      <c r="U162" s="5">
        <f t="shared" si="11"/>
        <v>0.0138</v>
      </c>
      <c r="V162" s="3">
        <f t="shared" si="9"/>
        <v>4.83</v>
      </c>
      <c r="W162" s="11" t="s">
        <v>40</v>
      </c>
      <c r="X162" s="11" t="s">
        <v>18</v>
      </c>
      <c r="Y162" s="11" t="s">
        <v>1850</v>
      </c>
      <c r="Z162" s="11">
        <v>1</v>
      </c>
      <c r="AA162" s="19"/>
      <c r="AB162" s="19">
        <v>43270</v>
      </c>
      <c r="AC162" s="11"/>
      <c r="AD162" s="11"/>
      <c r="AE162" s="11"/>
      <c r="AF162" s="11"/>
      <c r="AG162" s="11"/>
      <c r="AH162" s="11"/>
      <c r="AI162" s="11"/>
      <c r="AJ162" s="19"/>
      <c r="AK162" s="19"/>
      <c r="AL162" s="19"/>
      <c r="AM162" s="25" t="s">
        <v>26</v>
      </c>
      <c r="AN162" s="20">
        <v>43238</v>
      </c>
      <c r="AO162" s="21" t="s">
        <v>20</v>
      </c>
      <c r="AP162" s="21"/>
      <c r="AQ162" s="5"/>
    </row>
    <row r="163" spans="1:43" ht="15">
      <c r="A163" s="11">
        <v>17</v>
      </c>
      <c r="B163" s="18" t="s">
        <v>74</v>
      </c>
      <c r="C163" s="11" t="s">
        <v>175</v>
      </c>
      <c r="D163" s="11" t="s">
        <v>176</v>
      </c>
      <c r="E163" s="11" t="s">
        <v>177</v>
      </c>
      <c r="F163" s="46">
        <v>42724</v>
      </c>
      <c r="G163" s="8" t="s">
        <v>1702</v>
      </c>
      <c r="H163" s="7"/>
      <c r="I163" s="11" t="s">
        <v>39</v>
      </c>
      <c r="J163" s="11" t="s">
        <v>64</v>
      </c>
      <c r="K163" s="11" t="s">
        <v>1572</v>
      </c>
      <c r="L163" s="11"/>
      <c r="M163" s="11">
        <v>9</v>
      </c>
      <c r="N163" s="11" t="s">
        <v>70</v>
      </c>
      <c r="O163" s="11" t="s">
        <v>23</v>
      </c>
      <c r="P163" s="11" t="s">
        <v>178</v>
      </c>
      <c r="Q163" s="13">
        <v>4</v>
      </c>
      <c r="R163" s="13">
        <v>3</v>
      </c>
      <c r="S163" s="3">
        <v>60</v>
      </c>
      <c r="T163" s="3">
        <v>300</v>
      </c>
      <c r="U163" s="5">
        <f t="shared" si="11"/>
        <v>0.54</v>
      </c>
      <c r="V163" s="3">
        <f t="shared" si="9"/>
        <v>94.5</v>
      </c>
      <c r="W163" s="11" t="s">
        <v>40</v>
      </c>
      <c r="X163" s="11" t="s">
        <v>18</v>
      </c>
      <c r="Y163" s="11" t="s">
        <v>179</v>
      </c>
      <c r="Z163" s="15">
        <v>1</v>
      </c>
      <c r="AA163" s="24">
        <v>42859</v>
      </c>
      <c r="AB163" s="24"/>
      <c r="AC163" s="11" t="s">
        <v>180</v>
      </c>
      <c r="AD163" s="11">
        <v>3017.52</v>
      </c>
      <c r="AE163" s="11" t="s">
        <v>181</v>
      </c>
      <c r="AF163" s="19">
        <v>42870</v>
      </c>
      <c r="AG163" s="11" t="s">
        <v>182</v>
      </c>
      <c r="AH163" s="19">
        <v>52001</v>
      </c>
      <c r="AI163" s="11">
        <v>0.54</v>
      </c>
      <c r="AJ163" s="24"/>
      <c r="AK163" s="24"/>
      <c r="AL163" s="24"/>
      <c r="AM163" s="8" t="s">
        <v>21</v>
      </c>
      <c r="AN163" s="20">
        <v>42887</v>
      </c>
      <c r="AO163" s="21" t="s">
        <v>20</v>
      </c>
      <c r="AP163" s="81">
        <v>211077061218</v>
      </c>
      <c r="AQ163" s="5"/>
    </row>
    <row r="164" spans="1:43" ht="15">
      <c r="A164" s="11">
        <v>17</v>
      </c>
      <c r="B164" s="18" t="s">
        <v>74</v>
      </c>
      <c r="C164" s="11" t="s">
        <v>82</v>
      </c>
      <c r="D164" s="22" t="s">
        <v>83</v>
      </c>
      <c r="E164" s="11" t="s">
        <v>84</v>
      </c>
      <c r="F164" s="46">
        <v>38338</v>
      </c>
      <c r="G164" s="8" t="s">
        <v>65</v>
      </c>
      <c r="H164" s="7"/>
      <c r="I164" s="11" t="s">
        <v>39</v>
      </c>
      <c r="J164" s="11" t="s">
        <v>64</v>
      </c>
      <c r="K164" s="11" t="s">
        <v>1582</v>
      </c>
      <c r="L164" s="11" t="s">
        <v>78</v>
      </c>
      <c r="M164" s="11">
        <v>260</v>
      </c>
      <c r="N164" s="11" t="s">
        <v>70</v>
      </c>
      <c r="O164" s="6"/>
      <c r="P164" s="11" t="s">
        <v>17</v>
      </c>
      <c r="Q164" s="13">
        <v>5</v>
      </c>
      <c r="R164" s="13">
        <v>3</v>
      </c>
      <c r="S164" s="3">
        <v>15</v>
      </c>
      <c r="T164" s="3">
        <v>200</v>
      </c>
      <c r="U164" s="5">
        <f t="shared" si="11"/>
        <v>3.9</v>
      </c>
      <c r="V164" s="3">
        <f t="shared" si="9"/>
        <v>1820</v>
      </c>
      <c r="W164" s="11" t="s">
        <v>40</v>
      </c>
      <c r="X164" s="11" t="s">
        <v>79</v>
      </c>
      <c r="Y164" s="11"/>
      <c r="Z164" s="11"/>
      <c r="AA164" s="11"/>
      <c r="AB164" s="11"/>
      <c r="AC164" s="11"/>
      <c r="AD164" s="11"/>
      <c r="AE164" s="11" t="s">
        <v>85</v>
      </c>
      <c r="AF164" s="19">
        <v>42368</v>
      </c>
      <c r="AG164" s="11" t="s">
        <v>86</v>
      </c>
      <c r="AH164" s="19">
        <v>48153</v>
      </c>
      <c r="AI164" s="11"/>
      <c r="AJ164" s="11"/>
      <c r="AK164" s="11"/>
      <c r="AL164" s="11"/>
      <c r="AM164" s="8" t="s">
        <v>21</v>
      </c>
      <c r="AN164" s="20">
        <v>42884</v>
      </c>
      <c r="AO164" s="21" t="s">
        <v>24</v>
      </c>
      <c r="AP164" s="21"/>
      <c r="AQ164" s="5"/>
    </row>
    <row r="165" spans="1:43" ht="15">
      <c r="A165" s="11">
        <v>18</v>
      </c>
      <c r="B165" s="18" t="s">
        <v>74</v>
      </c>
      <c r="C165" s="11" t="s">
        <v>75</v>
      </c>
      <c r="D165" s="11" t="s">
        <v>1274</v>
      </c>
      <c r="E165" s="11" t="s">
        <v>1234</v>
      </c>
      <c r="F165" s="46">
        <v>42548</v>
      </c>
      <c r="G165" s="8" t="s">
        <v>1702</v>
      </c>
      <c r="H165" s="7"/>
      <c r="I165" s="11">
        <v>18</v>
      </c>
      <c r="J165" s="11" t="s">
        <v>72</v>
      </c>
      <c r="K165" s="11" t="s">
        <v>1670</v>
      </c>
      <c r="L165" s="11" t="s">
        <v>78</v>
      </c>
      <c r="M165" s="11">
        <v>26.3</v>
      </c>
      <c r="N165" s="11" t="s">
        <v>70</v>
      </c>
      <c r="O165" s="11" t="s">
        <v>104</v>
      </c>
      <c r="P165" s="11" t="s">
        <v>17</v>
      </c>
      <c r="Q165" s="13">
        <v>5</v>
      </c>
      <c r="R165" s="13">
        <v>3</v>
      </c>
      <c r="S165" s="3">
        <v>20</v>
      </c>
      <c r="T165" s="3">
        <v>200</v>
      </c>
      <c r="U165" s="5">
        <f t="shared" si="11"/>
        <v>0.526</v>
      </c>
      <c r="V165" s="3">
        <f t="shared" si="9"/>
        <v>184.1</v>
      </c>
      <c r="W165" s="11" t="s">
        <v>40</v>
      </c>
      <c r="X165" s="11" t="s">
        <v>18</v>
      </c>
      <c r="Y165" s="11" t="s">
        <v>1275</v>
      </c>
      <c r="Z165" s="15">
        <v>1</v>
      </c>
      <c r="AA165" s="19">
        <v>42779</v>
      </c>
      <c r="AB165" s="19"/>
      <c r="AC165" s="11" t="s">
        <v>1276</v>
      </c>
      <c r="AD165" s="11">
        <v>9218.68</v>
      </c>
      <c r="AE165" s="11" t="s">
        <v>1277</v>
      </c>
      <c r="AF165" s="19">
        <v>42793</v>
      </c>
      <c r="AG165" s="11" t="s">
        <v>1278</v>
      </c>
      <c r="AH165" s="19">
        <v>51924</v>
      </c>
      <c r="AI165" s="11">
        <v>0.526</v>
      </c>
      <c r="AJ165" s="19"/>
      <c r="AK165" s="19"/>
      <c r="AL165" s="19"/>
      <c r="AM165" s="8" t="s">
        <v>21</v>
      </c>
      <c r="AN165" s="20">
        <v>42804</v>
      </c>
      <c r="AO165" s="21" t="s">
        <v>20</v>
      </c>
      <c r="AP165" s="89">
        <v>433902672704</v>
      </c>
      <c r="AQ165" s="5"/>
    </row>
    <row r="166" spans="1:43" ht="15">
      <c r="A166" s="11">
        <v>18</v>
      </c>
      <c r="B166" s="18" t="s">
        <v>74</v>
      </c>
      <c r="C166" s="11" t="s">
        <v>1341</v>
      </c>
      <c r="D166" s="11" t="s">
        <v>1431</v>
      </c>
      <c r="E166" s="23" t="s">
        <v>1343</v>
      </c>
      <c r="F166" s="2">
        <v>42828</v>
      </c>
      <c r="G166" s="9" t="s">
        <v>1702</v>
      </c>
      <c r="H166" s="41"/>
      <c r="I166" s="11" t="s">
        <v>39</v>
      </c>
      <c r="J166" s="11" t="s">
        <v>72</v>
      </c>
      <c r="K166" s="11" t="s">
        <v>1432</v>
      </c>
      <c r="L166" s="11"/>
      <c r="M166" s="11">
        <v>16.7</v>
      </c>
      <c r="N166" s="11" t="s">
        <v>70</v>
      </c>
      <c r="O166" s="23" t="s">
        <v>104</v>
      </c>
      <c r="P166" s="23"/>
      <c r="Q166" s="13">
        <v>5</v>
      </c>
      <c r="R166" s="13">
        <v>3</v>
      </c>
      <c r="S166" s="3">
        <v>82</v>
      </c>
      <c r="T166" s="3">
        <v>200</v>
      </c>
      <c r="U166" s="5">
        <f t="shared" si="11"/>
        <v>1.3694</v>
      </c>
      <c r="V166" s="3">
        <f t="shared" si="9"/>
        <v>116.9</v>
      </c>
      <c r="W166" s="11" t="s">
        <v>40</v>
      </c>
      <c r="X166" s="11" t="s">
        <v>18</v>
      </c>
      <c r="Y166" s="11" t="s">
        <v>1433</v>
      </c>
      <c r="Z166" s="15">
        <v>1</v>
      </c>
      <c r="AA166" s="19">
        <v>43172</v>
      </c>
      <c r="AB166" s="19"/>
      <c r="AC166" s="23" t="s">
        <v>1829</v>
      </c>
      <c r="AD166" s="23">
        <v>5853.69</v>
      </c>
      <c r="AE166" s="23" t="s">
        <v>1826</v>
      </c>
      <c r="AF166" s="30">
        <v>43185</v>
      </c>
      <c r="AG166" s="23" t="s">
        <v>1830</v>
      </c>
      <c r="AH166" s="30">
        <v>52316</v>
      </c>
      <c r="AI166" s="23">
        <v>1.3694</v>
      </c>
      <c r="AJ166" s="19"/>
      <c r="AK166" s="19"/>
      <c r="AL166" s="19" t="s">
        <v>1822</v>
      </c>
      <c r="AM166" s="8" t="s">
        <v>21</v>
      </c>
      <c r="AN166" s="20">
        <v>43202</v>
      </c>
      <c r="AO166" s="21" t="s">
        <v>20</v>
      </c>
      <c r="AP166" s="81">
        <v>5612041933</v>
      </c>
      <c r="AQ166" s="5"/>
    </row>
    <row r="167" spans="1:43" ht="15">
      <c r="A167" s="11">
        <v>18</v>
      </c>
      <c r="B167" s="18" t="s">
        <v>74</v>
      </c>
      <c r="C167" s="11" t="s">
        <v>99</v>
      </c>
      <c r="D167" s="11" t="s">
        <v>260</v>
      </c>
      <c r="E167" s="11" t="s">
        <v>757</v>
      </c>
      <c r="F167" s="46">
        <v>42471</v>
      </c>
      <c r="G167" s="8" t="s">
        <v>1702</v>
      </c>
      <c r="H167" s="7"/>
      <c r="I167" s="11">
        <v>18</v>
      </c>
      <c r="J167" s="11" t="s">
        <v>67</v>
      </c>
      <c r="K167" s="11" t="s">
        <v>788</v>
      </c>
      <c r="L167" s="11" t="s">
        <v>78</v>
      </c>
      <c r="M167" s="11">
        <v>21.5</v>
      </c>
      <c r="N167" s="11" t="s">
        <v>70</v>
      </c>
      <c r="O167" s="11" t="s">
        <v>104</v>
      </c>
      <c r="P167" s="11" t="s">
        <v>17</v>
      </c>
      <c r="Q167" s="13">
        <v>4</v>
      </c>
      <c r="R167" s="13">
        <v>3</v>
      </c>
      <c r="S167" s="3">
        <v>137</v>
      </c>
      <c r="T167" s="3">
        <v>200</v>
      </c>
      <c r="U167" s="5">
        <f t="shared" si="11"/>
        <v>2.9455</v>
      </c>
      <c r="V167" s="3">
        <f t="shared" si="9"/>
        <v>150.5</v>
      </c>
      <c r="W167" s="11" t="s">
        <v>40</v>
      </c>
      <c r="X167" s="11" t="s">
        <v>18</v>
      </c>
      <c r="Y167" s="11" t="s">
        <v>789</v>
      </c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5" t="s">
        <v>19</v>
      </c>
      <c r="AN167" s="20">
        <v>42818</v>
      </c>
      <c r="AO167" s="21" t="s">
        <v>20</v>
      </c>
      <c r="AP167" s="21"/>
      <c r="AQ167" s="5"/>
    </row>
    <row r="168" spans="1:43" ht="15">
      <c r="A168" s="11">
        <v>18</v>
      </c>
      <c r="B168" s="18" t="s">
        <v>74</v>
      </c>
      <c r="C168" s="11" t="s">
        <v>114</v>
      </c>
      <c r="D168" s="11" t="s">
        <v>139</v>
      </c>
      <c r="E168" s="11" t="s">
        <v>132</v>
      </c>
      <c r="F168" s="46">
        <v>42177</v>
      </c>
      <c r="G168" s="8" t="s">
        <v>1702</v>
      </c>
      <c r="H168" s="7" t="s">
        <v>1831</v>
      </c>
      <c r="I168" s="11" t="s">
        <v>39</v>
      </c>
      <c r="J168" s="11" t="s">
        <v>67</v>
      </c>
      <c r="K168" s="11" t="s">
        <v>726</v>
      </c>
      <c r="L168" s="11" t="s">
        <v>15</v>
      </c>
      <c r="M168" s="11">
        <v>22</v>
      </c>
      <c r="N168" s="11" t="s">
        <v>70</v>
      </c>
      <c r="O168" s="11" t="s">
        <v>104</v>
      </c>
      <c r="P168" s="11" t="s">
        <v>17</v>
      </c>
      <c r="Q168" s="13">
        <v>4</v>
      </c>
      <c r="R168" s="13">
        <v>3</v>
      </c>
      <c r="S168" s="3">
        <v>20</v>
      </c>
      <c r="T168" s="3">
        <v>300</v>
      </c>
      <c r="U168" s="5">
        <f t="shared" si="11"/>
        <v>0.44</v>
      </c>
      <c r="V168" s="3">
        <f t="shared" si="9"/>
        <v>231</v>
      </c>
      <c r="W168" s="11" t="s">
        <v>40</v>
      </c>
      <c r="X168" s="11" t="s">
        <v>18</v>
      </c>
      <c r="Y168" s="11" t="s">
        <v>727</v>
      </c>
      <c r="Z168" s="3">
        <v>3</v>
      </c>
      <c r="AA168" s="10" t="s">
        <v>1693</v>
      </c>
      <c r="AB168" s="10"/>
      <c r="AC168" s="11" t="s">
        <v>728</v>
      </c>
      <c r="AD168" s="11">
        <v>7376.16</v>
      </c>
      <c r="AE168" s="11" t="s">
        <v>196</v>
      </c>
      <c r="AF168" s="19">
        <v>42829</v>
      </c>
      <c r="AG168" s="11" t="s">
        <v>729</v>
      </c>
      <c r="AH168" s="19">
        <v>51960</v>
      </c>
      <c r="AI168" s="11">
        <v>0.4</v>
      </c>
      <c r="AJ168" s="10"/>
      <c r="AK168" s="10"/>
      <c r="AL168" s="10" t="s">
        <v>1822</v>
      </c>
      <c r="AM168" s="8" t="s">
        <v>21</v>
      </c>
      <c r="AN168" s="20">
        <v>42849</v>
      </c>
      <c r="AO168" s="21" t="s">
        <v>20</v>
      </c>
      <c r="AP168" s="90">
        <v>1215137021</v>
      </c>
      <c r="AQ168" s="5"/>
    </row>
    <row r="169" spans="1:43" ht="15">
      <c r="A169" s="11">
        <v>18</v>
      </c>
      <c r="B169" s="18" t="s">
        <v>74</v>
      </c>
      <c r="C169" s="11" t="s">
        <v>162</v>
      </c>
      <c r="D169" s="11" t="s">
        <v>1124</v>
      </c>
      <c r="E169" s="11" t="s">
        <v>995</v>
      </c>
      <c r="F169" s="46">
        <v>42613</v>
      </c>
      <c r="G169" s="8" t="s">
        <v>1702</v>
      </c>
      <c r="H169" s="7"/>
      <c r="I169" s="11" t="s">
        <v>39</v>
      </c>
      <c r="J169" s="11" t="s">
        <v>67</v>
      </c>
      <c r="K169" s="11" t="s">
        <v>1510</v>
      </c>
      <c r="L169" s="11"/>
      <c r="M169" s="11">
        <v>21.6</v>
      </c>
      <c r="N169" s="11" t="s">
        <v>70</v>
      </c>
      <c r="O169" s="11" t="s">
        <v>104</v>
      </c>
      <c r="P169" s="11" t="s">
        <v>17</v>
      </c>
      <c r="Q169" s="13">
        <v>4</v>
      </c>
      <c r="R169" s="13">
        <v>3</v>
      </c>
      <c r="S169" s="3">
        <v>60</v>
      </c>
      <c r="T169" s="3">
        <v>300</v>
      </c>
      <c r="U169" s="5">
        <f t="shared" si="11"/>
        <v>1.296</v>
      </c>
      <c r="V169" s="3">
        <f t="shared" si="9"/>
        <v>226.8</v>
      </c>
      <c r="W169" s="11" t="s">
        <v>40</v>
      </c>
      <c r="X169" s="11" t="s">
        <v>18</v>
      </c>
      <c r="Y169" s="11" t="s">
        <v>1125</v>
      </c>
      <c r="Z169" s="15">
        <v>1</v>
      </c>
      <c r="AA169" s="24">
        <v>42850</v>
      </c>
      <c r="AB169" s="24"/>
      <c r="AC169" s="11" t="s">
        <v>1126</v>
      </c>
      <c r="AD169" s="11">
        <v>7571.23</v>
      </c>
      <c r="AE169" s="11" t="s">
        <v>1127</v>
      </c>
      <c r="AF169" s="19">
        <v>42860</v>
      </c>
      <c r="AG169" s="11" t="s">
        <v>1128</v>
      </c>
      <c r="AH169" s="19">
        <v>51991</v>
      </c>
      <c r="AI169" s="11">
        <v>1.296</v>
      </c>
      <c r="AJ169" s="24"/>
      <c r="AK169" s="24"/>
      <c r="AL169" s="24"/>
      <c r="AM169" s="8" t="s">
        <v>21</v>
      </c>
      <c r="AN169" s="20">
        <v>42865</v>
      </c>
      <c r="AO169" s="21" t="s">
        <v>20</v>
      </c>
      <c r="AP169" s="89">
        <v>132201922508</v>
      </c>
      <c r="AQ169" s="5"/>
    </row>
    <row r="170" spans="1:43" ht="15">
      <c r="A170" s="11">
        <v>18</v>
      </c>
      <c r="B170" s="18" t="s">
        <v>74</v>
      </c>
      <c r="C170" s="11" t="s">
        <v>963</v>
      </c>
      <c r="D170" s="11" t="s">
        <v>1319</v>
      </c>
      <c r="E170" s="11" t="s">
        <v>1317</v>
      </c>
      <c r="F170" s="46">
        <v>42901</v>
      </c>
      <c r="G170" s="8" t="s">
        <v>1702</v>
      </c>
      <c r="H170" s="7" t="s">
        <v>1831</v>
      </c>
      <c r="I170" s="11">
        <v>18</v>
      </c>
      <c r="J170" s="11" t="s">
        <v>67</v>
      </c>
      <c r="K170" s="11" t="s">
        <v>1332</v>
      </c>
      <c r="L170" s="11" t="s">
        <v>22</v>
      </c>
      <c r="M170" s="11">
        <v>2.87</v>
      </c>
      <c r="N170" s="11" t="s">
        <v>70</v>
      </c>
      <c r="O170" s="11" t="s">
        <v>104</v>
      </c>
      <c r="P170" s="11" t="s">
        <v>17</v>
      </c>
      <c r="Q170" s="13">
        <v>5</v>
      </c>
      <c r="R170" s="13">
        <v>3</v>
      </c>
      <c r="S170" s="3">
        <v>20</v>
      </c>
      <c r="T170" s="3">
        <v>200</v>
      </c>
      <c r="U170" s="5">
        <f t="shared" si="11"/>
        <v>0.05740000000000001</v>
      </c>
      <c r="V170" s="3">
        <f t="shared" si="9"/>
        <v>20.09</v>
      </c>
      <c r="W170" s="11" t="s">
        <v>40</v>
      </c>
      <c r="X170" s="11" t="s">
        <v>18</v>
      </c>
      <c r="Y170" s="11" t="s">
        <v>1851</v>
      </c>
      <c r="Z170" s="11">
        <v>1</v>
      </c>
      <c r="AA170" s="19"/>
      <c r="AB170" s="19">
        <v>43270</v>
      </c>
      <c r="AC170" s="11"/>
      <c r="AD170" s="11"/>
      <c r="AE170" s="11"/>
      <c r="AF170" s="11"/>
      <c r="AG170" s="11"/>
      <c r="AH170" s="11"/>
      <c r="AI170" s="11"/>
      <c r="AJ170" s="19"/>
      <c r="AK170" s="19"/>
      <c r="AL170" s="19"/>
      <c r="AM170" s="25" t="s">
        <v>26</v>
      </c>
      <c r="AN170" s="20">
        <v>43238</v>
      </c>
      <c r="AO170" s="21" t="s">
        <v>20</v>
      </c>
      <c r="AP170" s="21"/>
      <c r="AQ170" s="5"/>
    </row>
    <row r="171" spans="1:43" ht="15">
      <c r="A171" s="11">
        <v>18</v>
      </c>
      <c r="B171" s="18" t="s">
        <v>74</v>
      </c>
      <c r="C171" s="11" t="s">
        <v>175</v>
      </c>
      <c r="D171" s="11" t="s">
        <v>1025</v>
      </c>
      <c r="E171" s="11" t="s">
        <v>177</v>
      </c>
      <c r="F171" s="46">
        <v>42724</v>
      </c>
      <c r="G171" s="8" t="s">
        <v>1702</v>
      </c>
      <c r="H171" s="7"/>
      <c r="I171" s="11" t="s">
        <v>39</v>
      </c>
      <c r="J171" s="11" t="s">
        <v>67</v>
      </c>
      <c r="K171" s="11" t="s">
        <v>1486</v>
      </c>
      <c r="L171" s="11"/>
      <c r="M171" s="11">
        <v>26</v>
      </c>
      <c r="N171" s="11" t="s">
        <v>70</v>
      </c>
      <c r="O171" s="11" t="s">
        <v>104</v>
      </c>
      <c r="P171" s="11" t="s">
        <v>178</v>
      </c>
      <c r="Q171" s="13">
        <v>4</v>
      </c>
      <c r="R171" s="13">
        <v>3</v>
      </c>
      <c r="S171" s="3">
        <v>60</v>
      </c>
      <c r="T171" s="3">
        <v>300</v>
      </c>
      <c r="U171" s="5">
        <f t="shared" si="11"/>
        <v>1.56</v>
      </c>
      <c r="V171" s="3">
        <f t="shared" si="9"/>
        <v>273</v>
      </c>
      <c r="W171" s="11" t="s">
        <v>40</v>
      </c>
      <c r="X171" s="11" t="s">
        <v>18</v>
      </c>
      <c r="Y171" s="11" t="s">
        <v>1026</v>
      </c>
      <c r="Z171" s="15">
        <v>1</v>
      </c>
      <c r="AA171" s="24">
        <v>42859</v>
      </c>
      <c r="AB171" s="24"/>
      <c r="AC171" s="11" t="s">
        <v>1027</v>
      </c>
      <c r="AD171" s="11">
        <v>8717.28</v>
      </c>
      <c r="AE171" s="11" t="s">
        <v>181</v>
      </c>
      <c r="AF171" s="19">
        <v>42870</v>
      </c>
      <c r="AG171" s="11" t="s">
        <v>1028</v>
      </c>
      <c r="AH171" s="19">
        <v>52001</v>
      </c>
      <c r="AI171" s="11">
        <v>1.56</v>
      </c>
      <c r="AJ171" s="24"/>
      <c r="AK171" s="24"/>
      <c r="AL171" s="24"/>
      <c r="AM171" s="8" t="s">
        <v>21</v>
      </c>
      <c r="AN171" s="20">
        <v>42887</v>
      </c>
      <c r="AO171" s="21" t="s">
        <v>20</v>
      </c>
      <c r="AP171" s="81">
        <v>211077061218</v>
      </c>
      <c r="AQ171" s="5"/>
    </row>
    <row r="172" spans="1:43" ht="15">
      <c r="A172" s="11">
        <v>18</v>
      </c>
      <c r="B172" s="18" t="s">
        <v>74</v>
      </c>
      <c r="C172" s="11" t="s">
        <v>82</v>
      </c>
      <c r="D172" s="22" t="s">
        <v>83</v>
      </c>
      <c r="E172" s="11" t="s">
        <v>94</v>
      </c>
      <c r="F172" s="46">
        <v>38221</v>
      </c>
      <c r="G172" s="8" t="s">
        <v>65</v>
      </c>
      <c r="H172" s="7"/>
      <c r="I172" s="11" t="s">
        <v>39</v>
      </c>
      <c r="J172" s="11" t="s">
        <v>64</v>
      </c>
      <c r="K172" s="11" t="s">
        <v>1585</v>
      </c>
      <c r="L172" s="11" t="s">
        <v>78</v>
      </c>
      <c r="M172" s="11">
        <v>215</v>
      </c>
      <c r="N172" s="11" t="s">
        <v>70</v>
      </c>
      <c r="O172" s="6"/>
      <c r="P172" s="11" t="s">
        <v>17</v>
      </c>
      <c r="Q172" s="13">
        <v>5</v>
      </c>
      <c r="R172" s="13">
        <v>3</v>
      </c>
      <c r="S172" s="3">
        <v>15</v>
      </c>
      <c r="T172" s="3">
        <v>200</v>
      </c>
      <c r="U172" s="5">
        <f t="shared" si="11"/>
        <v>3.225</v>
      </c>
      <c r="V172" s="3">
        <f t="shared" si="9"/>
        <v>1505</v>
      </c>
      <c r="W172" s="11" t="s">
        <v>40</v>
      </c>
      <c r="X172" s="11" t="s">
        <v>79</v>
      </c>
      <c r="Y172" s="11"/>
      <c r="Z172" s="11"/>
      <c r="AA172" s="11"/>
      <c r="AB172" s="11"/>
      <c r="AC172" s="11"/>
      <c r="AD172" s="11"/>
      <c r="AE172" s="11" t="s">
        <v>95</v>
      </c>
      <c r="AF172" s="19">
        <v>42368</v>
      </c>
      <c r="AG172" s="11" t="s">
        <v>96</v>
      </c>
      <c r="AH172" s="19">
        <v>48153</v>
      </c>
      <c r="AI172" s="11"/>
      <c r="AJ172" s="11"/>
      <c r="AK172" s="11"/>
      <c r="AL172" s="11"/>
      <c r="AM172" s="8" t="s">
        <v>21</v>
      </c>
      <c r="AN172" s="20">
        <v>42884</v>
      </c>
      <c r="AO172" s="21" t="s">
        <v>24</v>
      </c>
      <c r="AP172" s="21"/>
      <c r="AQ172" s="5"/>
    </row>
    <row r="173" spans="1:43" ht="15">
      <c r="A173" s="11">
        <v>19</v>
      </c>
      <c r="B173" s="18" t="s">
        <v>74</v>
      </c>
      <c r="C173" s="11" t="s">
        <v>75</v>
      </c>
      <c r="D173" s="11" t="s">
        <v>1279</v>
      </c>
      <c r="E173" s="11" t="s">
        <v>1234</v>
      </c>
      <c r="F173" s="46">
        <v>42548</v>
      </c>
      <c r="G173" s="8" t="s">
        <v>1702</v>
      </c>
      <c r="H173" s="7"/>
      <c r="I173" s="11">
        <v>19</v>
      </c>
      <c r="J173" s="11" t="s">
        <v>67</v>
      </c>
      <c r="K173" s="11" t="s">
        <v>1522</v>
      </c>
      <c r="L173" s="11" t="s">
        <v>1248</v>
      </c>
      <c r="M173" s="11">
        <v>160</v>
      </c>
      <c r="N173" s="11" t="s">
        <v>70</v>
      </c>
      <c r="O173" s="11" t="s">
        <v>104</v>
      </c>
      <c r="P173" s="11" t="s">
        <v>17</v>
      </c>
      <c r="Q173" s="13">
        <v>5</v>
      </c>
      <c r="R173" s="13">
        <v>3</v>
      </c>
      <c r="S173" s="3">
        <v>20</v>
      </c>
      <c r="T173" s="3">
        <v>200</v>
      </c>
      <c r="U173" s="5">
        <f t="shared" si="11"/>
        <v>3.2</v>
      </c>
      <c r="V173" s="3">
        <f t="shared" si="9"/>
        <v>1120</v>
      </c>
      <c r="W173" s="11" t="s">
        <v>40</v>
      </c>
      <c r="X173" s="11" t="s">
        <v>18</v>
      </c>
      <c r="Y173" s="11" t="s">
        <v>1280</v>
      </c>
      <c r="Z173" s="3">
        <v>2</v>
      </c>
      <c r="AA173" s="10" t="s">
        <v>1696</v>
      </c>
      <c r="AB173" s="10"/>
      <c r="AC173" s="11" t="s">
        <v>1281</v>
      </c>
      <c r="AD173" s="11">
        <v>53644.8</v>
      </c>
      <c r="AE173" s="11" t="s">
        <v>1282</v>
      </c>
      <c r="AF173" s="19">
        <v>43024</v>
      </c>
      <c r="AG173" s="11" t="s">
        <v>1283</v>
      </c>
      <c r="AH173" s="19">
        <v>52155</v>
      </c>
      <c r="AI173" s="11">
        <v>1120</v>
      </c>
      <c r="AJ173" s="10"/>
      <c r="AK173" s="10"/>
      <c r="AL173" s="10"/>
      <c r="AM173" s="8" t="s">
        <v>21</v>
      </c>
      <c r="AN173" s="20">
        <v>43028</v>
      </c>
      <c r="AO173" s="21" t="s">
        <v>20</v>
      </c>
      <c r="AP173" s="81">
        <v>433900855050</v>
      </c>
      <c r="AQ173" s="5"/>
    </row>
    <row r="174" spans="1:43" ht="15">
      <c r="A174" s="11">
        <v>19</v>
      </c>
      <c r="B174" s="18" t="s">
        <v>74</v>
      </c>
      <c r="C174" s="11" t="s">
        <v>1341</v>
      </c>
      <c r="D174" s="11" t="s">
        <v>1434</v>
      </c>
      <c r="E174" s="23" t="s">
        <v>1343</v>
      </c>
      <c r="F174" s="2">
        <v>42828</v>
      </c>
      <c r="G174" s="9" t="s">
        <v>1702</v>
      </c>
      <c r="H174" s="41"/>
      <c r="I174" s="11" t="s">
        <v>39</v>
      </c>
      <c r="J174" s="11" t="s">
        <v>72</v>
      </c>
      <c r="K174" s="11" t="s">
        <v>1435</v>
      </c>
      <c r="L174" s="11"/>
      <c r="M174" s="11">
        <v>1.5</v>
      </c>
      <c r="N174" s="11" t="s">
        <v>70</v>
      </c>
      <c r="O174" s="23" t="s">
        <v>104</v>
      </c>
      <c r="P174" s="23"/>
      <c r="Q174" s="13">
        <v>5</v>
      </c>
      <c r="R174" s="13">
        <v>3</v>
      </c>
      <c r="S174" s="3">
        <v>82</v>
      </c>
      <c r="T174" s="3">
        <v>200</v>
      </c>
      <c r="U174" s="5">
        <f t="shared" si="11"/>
        <v>0.123</v>
      </c>
      <c r="V174" s="3">
        <f t="shared" si="9"/>
        <v>10.5</v>
      </c>
      <c r="W174" s="11" t="s">
        <v>40</v>
      </c>
      <c r="X174" s="11" t="s">
        <v>18</v>
      </c>
      <c r="Y174" s="11" t="s">
        <v>1436</v>
      </c>
      <c r="Z174" s="15">
        <v>1</v>
      </c>
      <c r="AA174" s="19">
        <v>43172</v>
      </c>
      <c r="AB174" s="19"/>
      <c r="AC174" s="23"/>
      <c r="AD174" s="23"/>
      <c r="AE174" s="23"/>
      <c r="AF174" s="30"/>
      <c r="AG174" s="23"/>
      <c r="AH174" s="30"/>
      <c r="AI174" s="23"/>
      <c r="AJ174" s="19"/>
      <c r="AK174" s="19"/>
      <c r="AL174" s="19"/>
      <c r="AM174" s="8" t="s">
        <v>19</v>
      </c>
      <c r="AN174" s="20">
        <v>43182</v>
      </c>
      <c r="AO174" s="21" t="s">
        <v>20</v>
      </c>
      <c r="AP174" s="21"/>
      <c r="AQ174" s="5"/>
    </row>
    <row r="175" spans="1:43" ht="15">
      <c r="A175" s="11">
        <v>19</v>
      </c>
      <c r="B175" s="18" t="s">
        <v>74</v>
      </c>
      <c r="C175" s="11" t="s">
        <v>99</v>
      </c>
      <c r="D175" s="11" t="s">
        <v>260</v>
      </c>
      <c r="E175" s="11" t="s">
        <v>757</v>
      </c>
      <c r="F175" s="46">
        <v>42471</v>
      </c>
      <c r="G175" s="8" t="s">
        <v>1702</v>
      </c>
      <c r="H175" s="7"/>
      <c r="I175" s="11">
        <v>19</v>
      </c>
      <c r="J175" s="11" t="s">
        <v>67</v>
      </c>
      <c r="K175" s="11" t="s">
        <v>774</v>
      </c>
      <c r="L175" s="11" t="s">
        <v>78</v>
      </c>
      <c r="M175" s="11">
        <v>16</v>
      </c>
      <c r="N175" s="11" t="s">
        <v>70</v>
      </c>
      <c r="O175" s="11" t="s">
        <v>104</v>
      </c>
      <c r="P175" s="11" t="s">
        <v>17</v>
      </c>
      <c r="Q175" s="13">
        <v>4</v>
      </c>
      <c r="R175" s="13">
        <v>3</v>
      </c>
      <c r="S175" s="3">
        <v>137</v>
      </c>
      <c r="T175" s="3">
        <v>200</v>
      </c>
      <c r="U175" s="5">
        <f t="shared" si="11"/>
        <v>2.192</v>
      </c>
      <c r="V175" s="3">
        <f t="shared" si="9"/>
        <v>112</v>
      </c>
      <c r="W175" s="11" t="s">
        <v>40</v>
      </c>
      <c r="X175" s="11" t="s">
        <v>18</v>
      </c>
      <c r="Y175" s="11" t="s">
        <v>773</v>
      </c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5" t="s">
        <v>19</v>
      </c>
      <c r="AN175" s="20">
        <v>42818</v>
      </c>
      <c r="AO175" s="21" t="s">
        <v>20</v>
      </c>
      <c r="AP175" s="21"/>
      <c r="AQ175" s="5"/>
    </row>
    <row r="176" spans="1:43" ht="15">
      <c r="A176" s="11">
        <v>19</v>
      </c>
      <c r="B176" s="18" t="s">
        <v>74</v>
      </c>
      <c r="C176" s="11" t="s">
        <v>114</v>
      </c>
      <c r="D176" s="11" t="s">
        <v>139</v>
      </c>
      <c r="E176" s="11" t="s">
        <v>132</v>
      </c>
      <c r="F176" s="46">
        <v>42177</v>
      </c>
      <c r="G176" s="8" t="s">
        <v>1702</v>
      </c>
      <c r="H176" s="7" t="s">
        <v>1831</v>
      </c>
      <c r="I176" s="11" t="s">
        <v>39</v>
      </c>
      <c r="J176" s="11" t="s">
        <v>64</v>
      </c>
      <c r="K176" s="11" t="s">
        <v>1574</v>
      </c>
      <c r="L176" s="11" t="s">
        <v>78</v>
      </c>
      <c r="M176" s="11">
        <v>30</v>
      </c>
      <c r="N176" s="11" t="s">
        <v>16</v>
      </c>
      <c r="O176" s="11" t="s">
        <v>23</v>
      </c>
      <c r="P176" s="11" t="s">
        <v>17</v>
      </c>
      <c r="Q176" s="13">
        <v>4</v>
      </c>
      <c r="R176" s="13">
        <v>3</v>
      </c>
      <c r="S176" s="3">
        <v>20</v>
      </c>
      <c r="T176" s="3">
        <v>300</v>
      </c>
      <c r="U176" s="5">
        <f t="shared" si="11"/>
        <v>0.6</v>
      </c>
      <c r="V176" s="3">
        <f t="shared" si="9"/>
        <v>315</v>
      </c>
      <c r="W176" s="11" t="s">
        <v>133</v>
      </c>
      <c r="X176" s="11" t="s">
        <v>18</v>
      </c>
      <c r="Y176" s="11" t="s">
        <v>140</v>
      </c>
      <c r="Z176" s="15">
        <v>1</v>
      </c>
      <c r="AA176" s="19">
        <v>42347</v>
      </c>
      <c r="AB176" s="19"/>
      <c r="AC176" s="11" t="s">
        <v>141</v>
      </c>
      <c r="AD176" s="11">
        <v>10560</v>
      </c>
      <c r="AE176" s="11" t="s">
        <v>142</v>
      </c>
      <c r="AF176" s="24">
        <v>42366</v>
      </c>
      <c r="AG176" s="11" t="s">
        <v>143</v>
      </c>
      <c r="AH176" s="19">
        <v>51498</v>
      </c>
      <c r="AI176" s="11" t="s">
        <v>144</v>
      </c>
      <c r="AJ176" s="19"/>
      <c r="AK176" s="19"/>
      <c r="AL176" s="19" t="s">
        <v>1822</v>
      </c>
      <c r="AM176" s="8" t="s">
        <v>21</v>
      </c>
      <c r="AN176" s="21"/>
      <c r="AO176" s="21"/>
      <c r="AP176" s="21"/>
      <c r="AQ176" s="5"/>
    </row>
    <row r="177" spans="1:43" ht="15">
      <c r="A177" s="54">
        <v>19</v>
      </c>
      <c r="B177" s="57" t="s">
        <v>74</v>
      </c>
      <c r="C177" s="54" t="s">
        <v>162</v>
      </c>
      <c r="D177" s="54" t="s">
        <v>1152</v>
      </c>
      <c r="E177" s="54" t="s">
        <v>1526</v>
      </c>
      <c r="F177" s="55">
        <v>42733</v>
      </c>
      <c r="G177" s="17" t="s">
        <v>1702</v>
      </c>
      <c r="H177" s="53"/>
      <c r="I177" s="54" t="s">
        <v>39</v>
      </c>
      <c r="J177" s="54" t="s">
        <v>67</v>
      </c>
      <c r="K177" s="54" t="s">
        <v>1153</v>
      </c>
      <c r="L177" s="54"/>
      <c r="M177" s="54">
        <v>75</v>
      </c>
      <c r="N177" s="54" t="s">
        <v>70</v>
      </c>
      <c r="O177" s="54" t="s">
        <v>104</v>
      </c>
      <c r="P177" s="54" t="s">
        <v>17</v>
      </c>
      <c r="Q177" s="56">
        <v>4</v>
      </c>
      <c r="R177" s="56">
        <v>3</v>
      </c>
      <c r="S177" s="17">
        <v>60</v>
      </c>
      <c r="T177" s="17">
        <v>300</v>
      </c>
      <c r="U177" s="17">
        <f t="shared" si="11"/>
        <v>4.5</v>
      </c>
      <c r="V177" s="17">
        <f t="shared" si="9"/>
        <v>787.5</v>
      </c>
      <c r="W177" s="54" t="s">
        <v>40</v>
      </c>
      <c r="X177" s="54"/>
      <c r="Y177" s="54"/>
      <c r="Z177" s="54"/>
      <c r="AA177" s="60"/>
      <c r="AB177" s="60"/>
      <c r="AC177" s="54"/>
      <c r="AD177" s="54"/>
      <c r="AE177" s="54"/>
      <c r="AF177" s="54"/>
      <c r="AG177" s="54"/>
      <c r="AH177" s="54"/>
      <c r="AI177" s="54"/>
      <c r="AJ177" s="60"/>
      <c r="AK177" s="60"/>
      <c r="AL177" s="60"/>
      <c r="AM177" s="17" t="s">
        <v>53</v>
      </c>
      <c r="AN177" s="59">
        <v>42795</v>
      </c>
      <c r="AO177" s="54" t="s">
        <v>20</v>
      </c>
      <c r="AP177" s="54"/>
      <c r="AQ177" s="17"/>
    </row>
    <row r="178" spans="1:43" ht="15">
      <c r="A178" s="54">
        <v>19</v>
      </c>
      <c r="B178" s="57" t="s">
        <v>74</v>
      </c>
      <c r="C178" s="54" t="s">
        <v>963</v>
      </c>
      <c r="D178" s="54" t="s">
        <v>1319</v>
      </c>
      <c r="E178" s="54" t="s">
        <v>1320</v>
      </c>
      <c r="F178" s="55">
        <v>43062</v>
      </c>
      <c r="G178" s="17" t="s">
        <v>1702</v>
      </c>
      <c r="H178" s="53"/>
      <c r="I178" s="54">
        <v>19</v>
      </c>
      <c r="J178" s="54" t="s">
        <v>67</v>
      </c>
      <c r="K178" s="54" t="s">
        <v>1329</v>
      </c>
      <c r="L178" s="54" t="s">
        <v>22</v>
      </c>
      <c r="M178" s="54">
        <v>3.06</v>
      </c>
      <c r="N178" s="54" t="s">
        <v>70</v>
      </c>
      <c r="O178" s="54" t="s">
        <v>104</v>
      </c>
      <c r="P178" s="54" t="s">
        <v>17</v>
      </c>
      <c r="Q178" s="56">
        <v>5</v>
      </c>
      <c r="R178" s="56">
        <v>3</v>
      </c>
      <c r="S178" s="17">
        <v>20</v>
      </c>
      <c r="T178" s="17">
        <v>200</v>
      </c>
      <c r="U178" s="17">
        <f t="shared" si="11"/>
        <v>0.061200000000000004</v>
      </c>
      <c r="V178" s="17">
        <f t="shared" si="9"/>
        <v>21.42</v>
      </c>
      <c r="W178" s="54" t="s">
        <v>40</v>
      </c>
      <c r="X178" s="54"/>
      <c r="Y178" s="54"/>
      <c r="Z178" s="54"/>
      <c r="AA178" s="59"/>
      <c r="AB178" s="59"/>
      <c r="AC178" s="54"/>
      <c r="AD178" s="54"/>
      <c r="AE178" s="54"/>
      <c r="AF178" s="54"/>
      <c r="AG178" s="54"/>
      <c r="AH178" s="54"/>
      <c r="AI178" s="54"/>
      <c r="AJ178" s="59"/>
      <c r="AK178" s="59"/>
      <c r="AL178" s="59"/>
      <c r="AM178" s="17" t="s">
        <v>53</v>
      </c>
      <c r="AN178" s="59">
        <v>43083</v>
      </c>
      <c r="AO178" s="54" t="s">
        <v>20</v>
      </c>
      <c r="AP178" s="54"/>
      <c r="AQ178" s="17"/>
    </row>
    <row r="179" spans="1:43" ht="15">
      <c r="A179" s="11">
        <v>19</v>
      </c>
      <c r="B179" s="18" t="s">
        <v>74</v>
      </c>
      <c r="C179" s="11" t="s">
        <v>175</v>
      </c>
      <c r="D179" s="11" t="s">
        <v>1073</v>
      </c>
      <c r="E179" s="11" t="s">
        <v>1373</v>
      </c>
      <c r="F179" s="46">
        <v>42773</v>
      </c>
      <c r="G179" s="8" t="s">
        <v>1702</v>
      </c>
      <c r="H179" s="7"/>
      <c r="I179" s="11" t="s">
        <v>39</v>
      </c>
      <c r="J179" s="11" t="s">
        <v>67</v>
      </c>
      <c r="K179" s="11" t="s">
        <v>1488</v>
      </c>
      <c r="L179" s="11"/>
      <c r="M179" s="11">
        <v>7</v>
      </c>
      <c r="N179" s="11" t="s">
        <v>70</v>
      </c>
      <c r="O179" s="11" t="s">
        <v>104</v>
      </c>
      <c r="P179" s="11" t="s">
        <v>1374</v>
      </c>
      <c r="Q179" s="13">
        <v>4</v>
      </c>
      <c r="R179" s="13">
        <v>3</v>
      </c>
      <c r="S179" s="3">
        <v>60</v>
      </c>
      <c r="T179" s="3">
        <v>300</v>
      </c>
      <c r="U179" s="5">
        <f t="shared" si="11"/>
        <v>0.42</v>
      </c>
      <c r="V179" s="3">
        <f t="shared" si="9"/>
        <v>73.5</v>
      </c>
      <c r="W179" s="11" t="s">
        <v>40</v>
      </c>
      <c r="X179" s="11" t="s">
        <v>18</v>
      </c>
      <c r="Y179" s="11" t="s">
        <v>1380</v>
      </c>
      <c r="Z179" s="15">
        <v>1</v>
      </c>
      <c r="AA179" s="24">
        <v>42859</v>
      </c>
      <c r="AB179" s="24"/>
      <c r="AC179" s="11" t="s">
        <v>1381</v>
      </c>
      <c r="AD179" s="11">
        <v>2346.96</v>
      </c>
      <c r="AE179" s="11" t="s">
        <v>1377</v>
      </c>
      <c r="AF179" s="19">
        <v>42870</v>
      </c>
      <c r="AG179" s="11" t="s">
        <v>1382</v>
      </c>
      <c r="AH179" s="19">
        <v>52001</v>
      </c>
      <c r="AI179" s="11">
        <v>0.42</v>
      </c>
      <c r="AJ179" s="24"/>
      <c r="AK179" s="24"/>
      <c r="AL179" s="24"/>
      <c r="AM179" s="8" t="s">
        <v>21</v>
      </c>
      <c r="AN179" s="20">
        <v>42887</v>
      </c>
      <c r="AO179" s="21" t="s">
        <v>20</v>
      </c>
      <c r="AP179" s="81">
        <v>212411079644</v>
      </c>
      <c r="AQ179" s="5"/>
    </row>
    <row r="180" spans="1:43" ht="15">
      <c r="A180" s="11">
        <v>19</v>
      </c>
      <c r="B180" s="18" t="s">
        <v>74</v>
      </c>
      <c r="C180" s="11" t="s">
        <v>82</v>
      </c>
      <c r="D180" s="22" t="s">
        <v>87</v>
      </c>
      <c r="E180" s="11" t="s">
        <v>88</v>
      </c>
      <c r="F180" s="46">
        <v>38087</v>
      </c>
      <c r="G180" s="8" t="s">
        <v>65</v>
      </c>
      <c r="H180" s="7"/>
      <c r="I180" s="11" t="s">
        <v>39</v>
      </c>
      <c r="J180" s="11" t="s">
        <v>64</v>
      </c>
      <c r="K180" s="11" t="s">
        <v>1583</v>
      </c>
      <c r="L180" s="11" t="s">
        <v>78</v>
      </c>
      <c r="M180" s="11">
        <v>720</v>
      </c>
      <c r="N180" s="11" t="s">
        <v>70</v>
      </c>
      <c r="O180" s="6"/>
      <c r="P180" s="11" t="s">
        <v>17</v>
      </c>
      <c r="Q180" s="13">
        <v>5</v>
      </c>
      <c r="R180" s="13">
        <v>3</v>
      </c>
      <c r="S180" s="3">
        <v>15</v>
      </c>
      <c r="T180" s="3">
        <v>200</v>
      </c>
      <c r="U180" s="5">
        <f t="shared" si="11"/>
        <v>10.8</v>
      </c>
      <c r="V180" s="3">
        <f t="shared" si="9"/>
        <v>5040</v>
      </c>
      <c r="W180" s="11" t="s">
        <v>40</v>
      </c>
      <c r="X180" s="11" t="s">
        <v>79</v>
      </c>
      <c r="Y180" s="11"/>
      <c r="Z180" s="11"/>
      <c r="AA180" s="11"/>
      <c r="AB180" s="11"/>
      <c r="AC180" s="11"/>
      <c r="AD180" s="11"/>
      <c r="AE180" s="11" t="s">
        <v>89</v>
      </c>
      <c r="AF180" s="19">
        <v>42368</v>
      </c>
      <c r="AG180" s="11" t="s">
        <v>90</v>
      </c>
      <c r="AH180" s="19">
        <v>48153</v>
      </c>
      <c r="AI180" s="11"/>
      <c r="AJ180" s="11"/>
      <c r="AK180" s="11"/>
      <c r="AL180" s="11"/>
      <c r="AM180" s="8" t="s">
        <v>21</v>
      </c>
      <c r="AN180" s="20">
        <v>42884</v>
      </c>
      <c r="AO180" s="21" t="s">
        <v>24</v>
      </c>
      <c r="AP180" s="21"/>
      <c r="AQ180" s="5"/>
    </row>
    <row r="181" spans="1:43" ht="15">
      <c r="A181" s="11">
        <v>20</v>
      </c>
      <c r="B181" s="18" t="s">
        <v>74</v>
      </c>
      <c r="C181" s="11" t="s">
        <v>1341</v>
      </c>
      <c r="D181" s="11" t="s">
        <v>1412</v>
      </c>
      <c r="E181" s="23" t="s">
        <v>1343</v>
      </c>
      <c r="F181" s="2">
        <v>42828</v>
      </c>
      <c r="G181" s="9" t="s">
        <v>1702</v>
      </c>
      <c r="H181" s="41"/>
      <c r="I181" s="11" t="s">
        <v>39</v>
      </c>
      <c r="J181" s="11" t="s">
        <v>72</v>
      </c>
      <c r="K181" s="11" t="s">
        <v>1413</v>
      </c>
      <c r="L181" s="11"/>
      <c r="M181" s="11">
        <v>60.6</v>
      </c>
      <c r="N181" s="11" t="s">
        <v>70</v>
      </c>
      <c r="O181" s="23" t="s">
        <v>104</v>
      </c>
      <c r="P181" s="23"/>
      <c r="Q181" s="13">
        <v>5</v>
      </c>
      <c r="R181" s="13">
        <v>3</v>
      </c>
      <c r="S181" s="3">
        <v>82</v>
      </c>
      <c r="T181" s="3">
        <v>200</v>
      </c>
      <c r="U181" s="5">
        <f t="shared" si="11"/>
        <v>4.9692</v>
      </c>
      <c r="V181" s="3">
        <f aca="true" t="shared" si="12" ref="V181:V244">T181*M181*0.35*0.1</f>
        <v>424.20000000000005</v>
      </c>
      <c r="W181" s="11" t="s">
        <v>40</v>
      </c>
      <c r="X181" s="11" t="s">
        <v>18</v>
      </c>
      <c r="Y181" s="11" t="s">
        <v>1414</v>
      </c>
      <c r="Z181" s="15">
        <v>1</v>
      </c>
      <c r="AA181" s="19">
        <v>43172</v>
      </c>
      <c r="AB181" s="19"/>
      <c r="AC181" s="23"/>
      <c r="AD181" s="23"/>
      <c r="AE181" s="23"/>
      <c r="AF181" s="30"/>
      <c r="AG181" s="23"/>
      <c r="AH181" s="30"/>
      <c r="AI181" s="23"/>
      <c r="AJ181" s="19"/>
      <c r="AK181" s="19"/>
      <c r="AL181" s="19"/>
      <c r="AM181" s="8" t="s">
        <v>19</v>
      </c>
      <c r="AN181" s="20">
        <v>43182</v>
      </c>
      <c r="AO181" s="21" t="s">
        <v>20</v>
      </c>
      <c r="AP181" s="21"/>
      <c r="AQ181" s="5"/>
    </row>
    <row r="182" spans="1:43" ht="15">
      <c r="A182" s="11">
        <v>20</v>
      </c>
      <c r="B182" s="18" t="s">
        <v>74</v>
      </c>
      <c r="C182" s="11" t="s">
        <v>99</v>
      </c>
      <c r="D182" s="11" t="s">
        <v>260</v>
      </c>
      <c r="E182" s="11" t="s">
        <v>757</v>
      </c>
      <c r="F182" s="46">
        <v>42471</v>
      </c>
      <c r="G182" s="8" t="s">
        <v>1702</v>
      </c>
      <c r="H182" s="7"/>
      <c r="I182" s="11">
        <v>20</v>
      </c>
      <c r="J182" s="11" t="s">
        <v>67</v>
      </c>
      <c r="K182" s="11" t="s">
        <v>772</v>
      </c>
      <c r="L182" s="11" t="s">
        <v>78</v>
      </c>
      <c r="M182" s="11">
        <v>21.6</v>
      </c>
      <c r="N182" s="11" t="s">
        <v>70</v>
      </c>
      <c r="O182" s="11" t="s">
        <v>104</v>
      </c>
      <c r="P182" s="11" t="s">
        <v>17</v>
      </c>
      <c r="Q182" s="13">
        <v>4</v>
      </c>
      <c r="R182" s="13">
        <v>3</v>
      </c>
      <c r="S182" s="3">
        <v>137</v>
      </c>
      <c r="T182" s="3">
        <v>200</v>
      </c>
      <c r="U182" s="5">
        <f t="shared" si="11"/>
        <v>2.9592</v>
      </c>
      <c r="V182" s="3">
        <f t="shared" si="12"/>
        <v>151.20000000000002</v>
      </c>
      <c r="W182" s="11" t="s">
        <v>40</v>
      </c>
      <c r="X182" s="11" t="s">
        <v>18</v>
      </c>
      <c r="Y182" s="11" t="s">
        <v>773</v>
      </c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5" t="s">
        <v>19</v>
      </c>
      <c r="AN182" s="20">
        <v>42818</v>
      </c>
      <c r="AO182" s="21" t="s">
        <v>20</v>
      </c>
      <c r="AP182" s="21"/>
      <c r="AQ182" s="5"/>
    </row>
    <row r="183" spans="1:43" ht="15">
      <c r="A183" s="11">
        <v>20</v>
      </c>
      <c r="B183" s="18" t="s">
        <v>74</v>
      </c>
      <c r="C183" s="11" t="s">
        <v>114</v>
      </c>
      <c r="D183" s="11" t="s">
        <v>651</v>
      </c>
      <c r="E183" s="11" t="s">
        <v>132</v>
      </c>
      <c r="F183" s="46">
        <v>42177</v>
      </c>
      <c r="G183" s="8" t="s">
        <v>1702</v>
      </c>
      <c r="H183" s="7" t="s">
        <v>1831</v>
      </c>
      <c r="I183" s="11" t="s">
        <v>39</v>
      </c>
      <c r="J183" s="11" t="s">
        <v>67</v>
      </c>
      <c r="K183" s="11" t="s">
        <v>1489</v>
      </c>
      <c r="L183" s="11" t="s">
        <v>192</v>
      </c>
      <c r="M183" s="11">
        <v>33.8</v>
      </c>
      <c r="N183" s="11" t="s">
        <v>70</v>
      </c>
      <c r="O183" s="11" t="s">
        <v>104</v>
      </c>
      <c r="P183" s="11" t="s">
        <v>17</v>
      </c>
      <c r="Q183" s="13">
        <v>4</v>
      </c>
      <c r="R183" s="13">
        <v>3</v>
      </c>
      <c r="S183" s="3">
        <v>20</v>
      </c>
      <c r="T183" s="3">
        <v>300</v>
      </c>
      <c r="U183" s="5">
        <f t="shared" si="11"/>
        <v>0.676</v>
      </c>
      <c r="V183" s="3">
        <f t="shared" si="12"/>
        <v>354.90000000000003</v>
      </c>
      <c r="W183" s="11" t="s">
        <v>40</v>
      </c>
      <c r="X183" s="11" t="s">
        <v>18</v>
      </c>
      <c r="Y183" s="11" t="s">
        <v>652</v>
      </c>
      <c r="Z183" s="15">
        <v>2</v>
      </c>
      <c r="AA183" s="19">
        <v>42473</v>
      </c>
      <c r="AB183" s="19"/>
      <c r="AC183" s="11" t="s">
        <v>653</v>
      </c>
      <c r="AD183" s="11">
        <v>11332.46</v>
      </c>
      <c r="AE183" s="11" t="s">
        <v>563</v>
      </c>
      <c r="AF183" s="24">
        <v>42488</v>
      </c>
      <c r="AG183" s="11" t="s">
        <v>654</v>
      </c>
      <c r="AH183" s="19">
        <v>51619</v>
      </c>
      <c r="AI183" s="11" t="s">
        <v>1837</v>
      </c>
      <c r="AJ183" s="19"/>
      <c r="AK183" s="19"/>
      <c r="AL183" s="19" t="s">
        <v>1822</v>
      </c>
      <c r="AM183" s="8" t="s">
        <v>21</v>
      </c>
      <c r="AN183" s="21"/>
      <c r="AO183" s="21"/>
      <c r="AP183" s="21"/>
      <c r="AQ183" s="5"/>
    </row>
    <row r="184" spans="1:43" ht="15">
      <c r="A184" s="11">
        <v>20</v>
      </c>
      <c r="B184" s="18" t="s">
        <v>74</v>
      </c>
      <c r="C184" s="11" t="s">
        <v>162</v>
      </c>
      <c r="D184" s="11" t="s">
        <v>1118</v>
      </c>
      <c r="E184" s="11" t="s">
        <v>995</v>
      </c>
      <c r="F184" s="46">
        <v>42613</v>
      </c>
      <c r="G184" s="8" t="s">
        <v>1702</v>
      </c>
      <c r="H184" s="7"/>
      <c r="I184" s="11" t="s">
        <v>39</v>
      </c>
      <c r="J184" s="11" t="s">
        <v>67</v>
      </c>
      <c r="K184" s="11" t="s">
        <v>1516</v>
      </c>
      <c r="L184" s="11"/>
      <c r="M184" s="11">
        <v>23</v>
      </c>
      <c r="N184" s="11" t="s">
        <v>70</v>
      </c>
      <c r="O184" s="11" t="s">
        <v>104</v>
      </c>
      <c r="P184" s="11" t="s">
        <v>17</v>
      </c>
      <c r="Q184" s="13">
        <v>4</v>
      </c>
      <c r="R184" s="13">
        <v>3</v>
      </c>
      <c r="S184" s="3">
        <v>60</v>
      </c>
      <c r="T184" s="3">
        <v>300</v>
      </c>
      <c r="U184" s="5">
        <f t="shared" si="11"/>
        <v>1.38</v>
      </c>
      <c r="V184" s="3">
        <f t="shared" si="12"/>
        <v>241.5</v>
      </c>
      <c r="W184" s="11" t="s">
        <v>40</v>
      </c>
      <c r="X184" s="11" t="s">
        <v>18</v>
      </c>
      <c r="Y184" s="11" t="s">
        <v>1164</v>
      </c>
      <c r="Z184" s="15">
        <v>1</v>
      </c>
      <c r="AA184" s="24">
        <v>42850</v>
      </c>
      <c r="AB184" s="24"/>
      <c r="AC184" s="11" t="s">
        <v>1165</v>
      </c>
      <c r="AD184" s="11">
        <v>8412.48</v>
      </c>
      <c r="AE184" s="11" t="s">
        <v>998</v>
      </c>
      <c r="AF184" s="19">
        <v>42880</v>
      </c>
      <c r="AG184" s="11" t="s">
        <v>1166</v>
      </c>
      <c r="AH184" s="19">
        <v>52011</v>
      </c>
      <c r="AI184" s="11">
        <v>1.38</v>
      </c>
      <c r="AJ184" s="24"/>
      <c r="AK184" s="24"/>
      <c r="AL184" s="24"/>
      <c r="AM184" s="8" t="s">
        <v>21</v>
      </c>
      <c r="AN184" s="20">
        <v>42887</v>
      </c>
      <c r="AO184" s="21" t="s">
        <v>20</v>
      </c>
      <c r="AP184" s="89">
        <v>132301240668</v>
      </c>
      <c r="AQ184" s="5"/>
    </row>
    <row r="185" spans="1:43" ht="15">
      <c r="A185" s="54">
        <v>20</v>
      </c>
      <c r="B185" s="57" t="s">
        <v>74</v>
      </c>
      <c r="C185" s="54" t="s">
        <v>963</v>
      </c>
      <c r="D185" s="54" t="s">
        <v>1319</v>
      </c>
      <c r="E185" s="54" t="s">
        <v>1320</v>
      </c>
      <c r="F185" s="55">
        <v>43062</v>
      </c>
      <c r="G185" s="17" t="s">
        <v>1702</v>
      </c>
      <c r="H185" s="53"/>
      <c r="I185" s="54">
        <v>20</v>
      </c>
      <c r="J185" s="54" t="s">
        <v>67</v>
      </c>
      <c r="K185" s="54" t="s">
        <v>1321</v>
      </c>
      <c r="L185" s="54" t="s">
        <v>22</v>
      </c>
      <c r="M185" s="54">
        <v>2.42</v>
      </c>
      <c r="N185" s="54" t="s">
        <v>70</v>
      </c>
      <c r="O185" s="54" t="s">
        <v>104</v>
      </c>
      <c r="P185" s="54" t="s">
        <v>17</v>
      </c>
      <c r="Q185" s="56">
        <v>5</v>
      </c>
      <c r="R185" s="56">
        <v>3</v>
      </c>
      <c r="S185" s="17">
        <v>20</v>
      </c>
      <c r="T185" s="17">
        <v>200</v>
      </c>
      <c r="U185" s="17">
        <f t="shared" si="11"/>
        <v>0.0484</v>
      </c>
      <c r="V185" s="17">
        <f t="shared" si="12"/>
        <v>16.939999999999998</v>
      </c>
      <c r="W185" s="54" t="s">
        <v>40</v>
      </c>
      <c r="X185" s="54"/>
      <c r="Y185" s="54"/>
      <c r="Z185" s="54"/>
      <c r="AA185" s="59"/>
      <c r="AB185" s="59"/>
      <c r="AC185" s="54"/>
      <c r="AD185" s="54"/>
      <c r="AE185" s="54"/>
      <c r="AF185" s="54"/>
      <c r="AG185" s="54"/>
      <c r="AH185" s="54"/>
      <c r="AI185" s="54"/>
      <c r="AJ185" s="59"/>
      <c r="AK185" s="59"/>
      <c r="AL185" s="59"/>
      <c r="AM185" s="17" t="s">
        <v>53</v>
      </c>
      <c r="AN185" s="59">
        <v>43083</v>
      </c>
      <c r="AO185" s="54" t="s">
        <v>20</v>
      </c>
      <c r="AP185" s="54"/>
      <c r="AQ185" s="17"/>
    </row>
    <row r="186" spans="1:43" ht="15">
      <c r="A186" s="11">
        <v>20</v>
      </c>
      <c r="B186" s="18" t="s">
        <v>74</v>
      </c>
      <c r="C186" s="11" t="s">
        <v>175</v>
      </c>
      <c r="D186" s="11" t="s">
        <v>1073</v>
      </c>
      <c r="E186" s="11" t="s">
        <v>1373</v>
      </c>
      <c r="F186" s="46">
        <v>42773</v>
      </c>
      <c r="G186" s="8" t="s">
        <v>1702</v>
      </c>
      <c r="H186" s="7"/>
      <c r="I186" s="11" t="s">
        <v>39</v>
      </c>
      <c r="J186" s="11" t="s">
        <v>67</v>
      </c>
      <c r="K186" s="11" t="s">
        <v>1487</v>
      </c>
      <c r="L186" s="11"/>
      <c r="M186" s="11">
        <v>15</v>
      </c>
      <c r="N186" s="11" t="s">
        <v>70</v>
      </c>
      <c r="O186" s="11" t="s">
        <v>104</v>
      </c>
      <c r="P186" s="11" t="s">
        <v>1374</v>
      </c>
      <c r="Q186" s="13">
        <v>4</v>
      </c>
      <c r="R186" s="13">
        <v>3</v>
      </c>
      <c r="S186" s="3">
        <v>60</v>
      </c>
      <c r="T186" s="3">
        <v>300</v>
      </c>
      <c r="U186" s="5">
        <f t="shared" si="11"/>
        <v>0.9</v>
      </c>
      <c r="V186" s="3">
        <f t="shared" si="12"/>
        <v>157.5</v>
      </c>
      <c r="W186" s="11" t="s">
        <v>40</v>
      </c>
      <c r="X186" s="11" t="s">
        <v>18</v>
      </c>
      <c r="Y186" s="11" t="s">
        <v>1375</v>
      </c>
      <c r="Z186" s="15">
        <v>1</v>
      </c>
      <c r="AA186" s="24">
        <v>42859</v>
      </c>
      <c r="AB186" s="24"/>
      <c r="AC186" s="11" t="s">
        <v>1376</v>
      </c>
      <c r="AD186" s="11">
        <v>5029.2</v>
      </c>
      <c r="AE186" s="11" t="s">
        <v>1377</v>
      </c>
      <c r="AF186" s="19">
        <v>42870</v>
      </c>
      <c r="AG186" s="11" t="s">
        <v>1378</v>
      </c>
      <c r="AH186" s="19">
        <v>52001</v>
      </c>
      <c r="AI186" s="11">
        <v>0.9</v>
      </c>
      <c r="AJ186" s="24"/>
      <c r="AK186" s="24"/>
      <c r="AL186" s="24"/>
      <c r="AM186" s="8" t="s">
        <v>21</v>
      </c>
      <c r="AN186" s="20">
        <v>42887</v>
      </c>
      <c r="AO186" s="21" t="s">
        <v>20</v>
      </c>
      <c r="AP186" s="81">
        <v>212411079644</v>
      </c>
      <c r="AQ186" s="5"/>
    </row>
    <row r="187" spans="1:43" ht="15">
      <c r="A187" s="11">
        <v>20</v>
      </c>
      <c r="B187" s="18" t="s">
        <v>74</v>
      </c>
      <c r="C187" s="11" t="s">
        <v>75</v>
      </c>
      <c r="D187" s="11" t="s">
        <v>631</v>
      </c>
      <c r="E187" s="11" t="s">
        <v>77</v>
      </c>
      <c r="F187" s="46">
        <v>41586</v>
      </c>
      <c r="G187" s="8" t="s">
        <v>65</v>
      </c>
      <c r="H187" s="7" t="s">
        <v>1840</v>
      </c>
      <c r="I187" s="11" t="s">
        <v>39</v>
      </c>
      <c r="J187" s="11" t="s">
        <v>102</v>
      </c>
      <c r="K187" s="11" t="s">
        <v>1624</v>
      </c>
      <c r="L187" s="11" t="s">
        <v>78</v>
      </c>
      <c r="M187" s="11">
        <v>70.5</v>
      </c>
      <c r="N187" s="11" t="s">
        <v>70</v>
      </c>
      <c r="O187" s="11" t="s">
        <v>104</v>
      </c>
      <c r="P187" s="11"/>
      <c r="Q187" s="13">
        <v>5</v>
      </c>
      <c r="R187" s="13">
        <v>3</v>
      </c>
      <c r="S187" s="3">
        <v>20</v>
      </c>
      <c r="T187" s="3">
        <v>200</v>
      </c>
      <c r="U187" s="5">
        <f t="shared" si="11"/>
        <v>1.41</v>
      </c>
      <c r="V187" s="3">
        <f t="shared" si="12"/>
        <v>493.5</v>
      </c>
      <c r="W187" s="11" t="s">
        <v>40</v>
      </c>
      <c r="X187" s="11" t="s">
        <v>79</v>
      </c>
      <c r="Y187" s="11"/>
      <c r="Z187" s="11"/>
      <c r="AA187" s="11"/>
      <c r="AB187" s="11"/>
      <c r="AC187" s="11"/>
      <c r="AD187" s="11"/>
      <c r="AE187" s="11" t="s">
        <v>633</v>
      </c>
      <c r="AF187" s="19">
        <v>42285</v>
      </c>
      <c r="AG187" s="11" t="s">
        <v>635</v>
      </c>
      <c r="AH187" s="19">
        <v>47117</v>
      </c>
      <c r="AI187" s="11">
        <v>482</v>
      </c>
      <c r="AJ187" s="11"/>
      <c r="AK187" s="11"/>
      <c r="AL187" s="11"/>
      <c r="AM187" s="8" t="s">
        <v>21</v>
      </c>
      <c r="AN187" s="20">
        <v>42724</v>
      </c>
      <c r="AO187" s="21" t="s">
        <v>24</v>
      </c>
      <c r="AP187" s="21"/>
      <c r="AQ187" s="5"/>
    </row>
    <row r="188" spans="1:43" ht="15">
      <c r="A188" s="11">
        <v>20</v>
      </c>
      <c r="B188" s="18" t="s">
        <v>74</v>
      </c>
      <c r="C188" s="11" t="s">
        <v>82</v>
      </c>
      <c r="D188" s="22" t="s">
        <v>83</v>
      </c>
      <c r="E188" s="11" t="s">
        <v>91</v>
      </c>
      <c r="F188" s="46">
        <v>38322</v>
      </c>
      <c r="G188" s="8" t="s">
        <v>65</v>
      </c>
      <c r="H188" s="7"/>
      <c r="I188" s="11" t="s">
        <v>39</v>
      </c>
      <c r="J188" s="11" t="s">
        <v>64</v>
      </c>
      <c r="K188" s="11" t="s">
        <v>1584</v>
      </c>
      <c r="L188" s="11" t="s">
        <v>78</v>
      </c>
      <c r="M188" s="11">
        <v>483</v>
      </c>
      <c r="N188" s="11" t="s">
        <v>70</v>
      </c>
      <c r="O188" s="6"/>
      <c r="P188" s="11" t="s">
        <v>17</v>
      </c>
      <c r="Q188" s="13">
        <v>5</v>
      </c>
      <c r="R188" s="13">
        <v>3</v>
      </c>
      <c r="S188" s="3">
        <v>15</v>
      </c>
      <c r="T188" s="3">
        <v>200</v>
      </c>
      <c r="U188" s="5">
        <f aca="true" t="shared" si="13" ref="U188:U219">(S188*M188)/1000</f>
        <v>7.245</v>
      </c>
      <c r="V188" s="3">
        <f t="shared" si="12"/>
        <v>3381</v>
      </c>
      <c r="W188" s="11" t="s">
        <v>40</v>
      </c>
      <c r="X188" s="11" t="s">
        <v>79</v>
      </c>
      <c r="Y188" s="11"/>
      <c r="Z188" s="11"/>
      <c r="AA188" s="11"/>
      <c r="AB188" s="11"/>
      <c r="AC188" s="11"/>
      <c r="AD188" s="11"/>
      <c r="AE188" s="11" t="s">
        <v>92</v>
      </c>
      <c r="AF188" s="19">
        <v>42368</v>
      </c>
      <c r="AG188" s="11" t="s">
        <v>93</v>
      </c>
      <c r="AH188" s="19">
        <v>48153</v>
      </c>
      <c r="AI188" s="11"/>
      <c r="AJ188" s="11"/>
      <c r="AK188" s="11"/>
      <c r="AL188" s="11"/>
      <c r="AM188" s="8" t="s">
        <v>21</v>
      </c>
      <c r="AN188" s="20">
        <v>42884</v>
      </c>
      <c r="AO188" s="21" t="s">
        <v>24</v>
      </c>
      <c r="AP188" s="21"/>
      <c r="AQ188" s="5"/>
    </row>
    <row r="189" spans="1:43" ht="15">
      <c r="A189" s="11">
        <v>21</v>
      </c>
      <c r="B189" s="18" t="s">
        <v>74</v>
      </c>
      <c r="C189" s="11" t="s">
        <v>1341</v>
      </c>
      <c r="D189" s="11" t="s">
        <v>1442</v>
      </c>
      <c r="E189" s="23" t="s">
        <v>1343</v>
      </c>
      <c r="F189" s="2">
        <v>42828</v>
      </c>
      <c r="G189" s="9" t="s">
        <v>1702</v>
      </c>
      <c r="H189" s="41"/>
      <c r="I189" s="11" t="s">
        <v>39</v>
      </c>
      <c r="J189" s="11" t="s">
        <v>72</v>
      </c>
      <c r="K189" s="11" t="s">
        <v>1443</v>
      </c>
      <c r="L189" s="11"/>
      <c r="M189" s="11">
        <v>5.1</v>
      </c>
      <c r="N189" s="11" t="s">
        <v>70</v>
      </c>
      <c r="O189" s="23" t="s">
        <v>104</v>
      </c>
      <c r="P189" s="23"/>
      <c r="Q189" s="13">
        <v>5</v>
      </c>
      <c r="R189" s="13">
        <v>3</v>
      </c>
      <c r="S189" s="3">
        <v>82</v>
      </c>
      <c r="T189" s="3">
        <v>200</v>
      </c>
      <c r="U189" s="5">
        <f t="shared" si="13"/>
        <v>0.4182</v>
      </c>
      <c r="V189" s="3">
        <f t="shared" si="12"/>
        <v>35.699999999999996</v>
      </c>
      <c r="W189" s="11" t="s">
        <v>40</v>
      </c>
      <c r="X189" s="11" t="s">
        <v>18</v>
      </c>
      <c r="Y189" s="11" t="s">
        <v>1444</v>
      </c>
      <c r="Z189" s="15">
        <v>1</v>
      </c>
      <c r="AA189" s="19">
        <v>43172</v>
      </c>
      <c r="AB189" s="19"/>
      <c r="AC189" s="23"/>
      <c r="AD189" s="23"/>
      <c r="AE189" s="23"/>
      <c r="AF189" s="30"/>
      <c r="AG189" s="23"/>
      <c r="AH189" s="30"/>
      <c r="AI189" s="23"/>
      <c r="AJ189" s="19"/>
      <c r="AK189" s="19"/>
      <c r="AL189" s="19"/>
      <c r="AM189" s="8" t="s">
        <v>19</v>
      </c>
      <c r="AN189" s="20">
        <v>43182</v>
      </c>
      <c r="AO189" s="21" t="s">
        <v>20</v>
      </c>
      <c r="AP189" s="21"/>
      <c r="AQ189" s="5"/>
    </row>
    <row r="190" spans="1:43" ht="15">
      <c r="A190" s="11">
        <v>21</v>
      </c>
      <c r="B190" s="18" t="s">
        <v>74</v>
      </c>
      <c r="C190" s="11" t="s">
        <v>99</v>
      </c>
      <c r="D190" s="11" t="s">
        <v>260</v>
      </c>
      <c r="E190" s="11" t="s">
        <v>757</v>
      </c>
      <c r="F190" s="46">
        <v>42471</v>
      </c>
      <c r="G190" s="8" t="s">
        <v>1702</v>
      </c>
      <c r="H190" s="7"/>
      <c r="I190" s="11">
        <v>21</v>
      </c>
      <c r="J190" s="11" t="s">
        <v>67</v>
      </c>
      <c r="K190" s="11" t="s">
        <v>783</v>
      </c>
      <c r="L190" s="11" t="s">
        <v>78</v>
      </c>
      <c r="M190" s="11">
        <v>6.8</v>
      </c>
      <c r="N190" s="11" t="s">
        <v>70</v>
      </c>
      <c r="O190" s="11" t="s">
        <v>104</v>
      </c>
      <c r="P190" s="11" t="s">
        <v>17</v>
      </c>
      <c r="Q190" s="13">
        <v>4</v>
      </c>
      <c r="R190" s="13">
        <v>3</v>
      </c>
      <c r="S190" s="3">
        <v>137</v>
      </c>
      <c r="T190" s="3">
        <v>200</v>
      </c>
      <c r="U190" s="5">
        <f t="shared" si="13"/>
        <v>0.9316</v>
      </c>
      <c r="V190" s="3">
        <f t="shared" si="12"/>
        <v>47.599999999999994</v>
      </c>
      <c r="W190" s="11" t="s">
        <v>40</v>
      </c>
      <c r="X190" s="11" t="s">
        <v>18</v>
      </c>
      <c r="Y190" s="11" t="s">
        <v>784</v>
      </c>
      <c r="Z190" s="15">
        <v>1</v>
      </c>
      <c r="AA190" s="19">
        <v>42830</v>
      </c>
      <c r="AB190" s="19"/>
      <c r="AC190" s="11" t="s">
        <v>785</v>
      </c>
      <c r="AD190" s="11">
        <v>2279.9</v>
      </c>
      <c r="AE190" s="11" t="s">
        <v>56</v>
      </c>
      <c r="AF190" s="19">
        <v>42842</v>
      </c>
      <c r="AG190" s="11" t="s">
        <v>786</v>
      </c>
      <c r="AH190" s="19">
        <v>51973</v>
      </c>
      <c r="AI190" s="11">
        <v>0.9316</v>
      </c>
      <c r="AJ190" s="19"/>
      <c r="AK190" s="19"/>
      <c r="AL190" s="19"/>
      <c r="AM190" s="8" t="s">
        <v>21</v>
      </c>
      <c r="AN190" s="20">
        <v>42849</v>
      </c>
      <c r="AO190" s="21" t="s">
        <v>20</v>
      </c>
      <c r="AP190" s="84">
        <v>5802004753</v>
      </c>
      <c r="AQ190" s="5"/>
    </row>
    <row r="191" spans="1:43" ht="15">
      <c r="A191" s="11">
        <v>21</v>
      </c>
      <c r="B191" s="18" t="s">
        <v>74</v>
      </c>
      <c r="C191" s="11" t="s">
        <v>82</v>
      </c>
      <c r="D191" s="22" t="s">
        <v>83</v>
      </c>
      <c r="E191" s="11" t="s">
        <v>235</v>
      </c>
      <c r="F191" s="46">
        <v>43038</v>
      </c>
      <c r="G191" s="8" t="s">
        <v>1702</v>
      </c>
      <c r="H191" s="7"/>
      <c r="I191" s="27" t="s">
        <v>47</v>
      </c>
      <c r="J191" s="11" t="s">
        <v>64</v>
      </c>
      <c r="K191" s="11" t="s">
        <v>236</v>
      </c>
      <c r="L191" s="11"/>
      <c r="M191" s="11">
        <v>3</v>
      </c>
      <c r="N191" s="11" t="s">
        <v>70</v>
      </c>
      <c r="O191" s="6"/>
      <c r="P191" s="11" t="s">
        <v>17</v>
      </c>
      <c r="Q191" s="13">
        <v>5</v>
      </c>
      <c r="R191" s="13">
        <v>3</v>
      </c>
      <c r="S191" s="3">
        <v>15</v>
      </c>
      <c r="T191" s="3">
        <v>200</v>
      </c>
      <c r="U191" s="5">
        <f t="shared" si="13"/>
        <v>0.045</v>
      </c>
      <c r="V191" s="3">
        <f t="shared" si="12"/>
        <v>21</v>
      </c>
      <c r="W191" s="11" t="s">
        <v>40</v>
      </c>
      <c r="X191" s="11"/>
      <c r="Y191" s="11"/>
      <c r="Z191" s="11"/>
      <c r="AA191" s="11"/>
      <c r="AB191" s="11"/>
      <c r="AC191" s="11"/>
      <c r="AD191" s="11"/>
      <c r="AE191" s="11"/>
      <c r="AF191" s="19"/>
      <c r="AG191" s="11"/>
      <c r="AH191" s="19"/>
      <c r="AI191" s="11"/>
      <c r="AJ191" s="11"/>
      <c r="AK191" s="11"/>
      <c r="AL191" s="11"/>
      <c r="AM191" s="25" t="s">
        <v>19</v>
      </c>
      <c r="AN191" s="20">
        <v>43083</v>
      </c>
      <c r="AO191" s="21" t="s">
        <v>24</v>
      </c>
      <c r="AP191" s="21"/>
      <c r="AQ191" s="5"/>
    </row>
    <row r="192" spans="1:43" ht="15">
      <c r="A192" s="11">
        <v>21</v>
      </c>
      <c r="B192" s="18" t="s">
        <v>74</v>
      </c>
      <c r="C192" s="11" t="s">
        <v>114</v>
      </c>
      <c r="D192" s="11" t="s">
        <v>651</v>
      </c>
      <c r="E192" s="11" t="s">
        <v>132</v>
      </c>
      <c r="F192" s="46">
        <v>42177</v>
      </c>
      <c r="G192" s="8" t="s">
        <v>1702</v>
      </c>
      <c r="H192" s="7" t="s">
        <v>1831</v>
      </c>
      <c r="I192" s="11" t="s">
        <v>39</v>
      </c>
      <c r="J192" s="11" t="s">
        <v>67</v>
      </c>
      <c r="K192" s="11" t="s">
        <v>1495</v>
      </c>
      <c r="L192" s="11" t="s">
        <v>192</v>
      </c>
      <c r="M192" s="11">
        <v>12.3</v>
      </c>
      <c r="N192" s="11" t="s">
        <v>70</v>
      </c>
      <c r="O192" s="11" t="s">
        <v>104</v>
      </c>
      <c r="P192" s="11" t="s">
        <v>17</v>
      </c>
      <c r="Q192" s="13">
        <v>4</v>
      </c>
      <c r="R192" s="13">
        <v>3</v>
      </c>
      <c r="S192" s="3">
        <v>20</v>
      </c>
      <c r="T192" s="3">
        <v>300</v>
      </c>
      <c r="U192" s="5">
        <f t="shared" si="13"/>
        <v>0.246</v>
      </c>
      <c r="V192" s="3">
        <f t="shared" si="12"/>
        <v>129.15</v>
      </c>
      <c r="W192" s="11" t="s">
        <v>40</v>
      </c>
      <c r="X192" s="11" t="s">
        <v>18</v>
      </c>
      <c r="Y192" s="11" t="s">
        <v>682</v>
      </c>
      <c r="Z192" s="15">
        <v>2</v>
      </c>
      <c r="AA192" s="19">
        <v>42473</v>
      </c>
      <c r="AB192" s="19"/>
      <c r="AC192" s="11" t="s">
        <v>683</v>
      </c>
      <c r="AD192" s="11">
        <v>4123.94</v>
      </c>
      <c r="AE192" s="11" t="s">
        <v>154</v>
      </c>
      <c r="AF192" s="24">
        <v>42488</v>
      </c>
      <c r="AG192" s="11" t="s">
        <v>684</v>
      </c>
      <c r="AH192" s="19">
        <v>51619</v>
      </c>
      <c r="AI192" s="11" t="s">
        <v>1838</v>
      </c>
      <c r="AJ192" s="19"/>
      <c r="AK192" s="19"/>
      <c r="AL192" s="19" t="s">
        <v>1822</v>
      </c>
      <c r="AM192" s="8" t="s">
        <v>21</v>
      </c>
      <c r="AN192" s="21"/>
      <c r="AO192" s="21"/>
      <c r="AP192" s="21"/>
      <c r="AQ192" s="5"/>
    </row>
    <row r="193" spans="1:43" ht="15">
      <c r="A193" s="11">
        <v>21</v>
      </c>
      <c r="B193" s="18" t="s">
        <v>74</v>
      </c>
      <c r="C193" s="11" t="s">
        <v>162</v>
      </c>
      <c r="D193" s="11" t="s">
        <v>1101</v>
      </c>
      <c r="E193" s="11" t="s">
        <v>1112</v>
      </c>
      <c r="F193" s="46">
        <v>42733</v>
      </c>
      <c r="G193" s="4" t="s">
        <v>1702</v>
      </c>
      <c r="H193" s="7"/>
      <c r="I193" s="11" t="s">
        <v>39</v>
      </c>
      <c r="J193" s="11" t="s">
        <v>67</v>
      </c>
      <c r="K193" s="11" t="s">
        <v>1203</v>
      </c>
      <c r="L193" s="11"/>
      <c r="M193" s="11">
        <v>15.5</v>
      </c>
      <c r="N193" s="11" t="s">
        <v>70</v>
      </c>
      <c r="O193" s="11" t="s">
        <v>104</v>
      </c>
      <c r="P193" s="11" t="s">
        <v>17</v>
      </c>
      <c r="Q193" s="13">
        <v>4</v>
      </c>
      <c r="R193" s="13">
        <v>3</v>
      </c>
      <c r="S193" s="3">
        <v>60</v>
      </c>
      <c r="T193" s="3">
        <v>300</v>
      </c>
      <c r="U193" s="5">
        <f t="shared" si="13"/>
        <v>0.93</v>
      </c>
      <c r="V193" s="3">
        <f t="shared" si="12"/>
        <v>162.75</v>
      </c>
      <c r="W193" s="11" t="s">
        <v>40</v>
      </c>
      <c r="X193" s="11" t="s">
        <v>18</v>
      </c>
      <c r="Y193" s="11" t="s">
        <v>1204</v>
      </c>
      <c r="Z193" s="3">
        <v>2</v>
      </c>
      <c r="AA193" s="10" t="s">
        <v>1700</v>
      </c>
      <c r="AB193" s="10"/>
      <c r="AC193" s="11"/>
      <c r="AD193" s="11"/>
      <c r="AE193" s="11"/>
      <c r="AF193" s="11"/>
      <c r="AG193" s="11"/>
      <c r="AH193" s="11"/>
      <c r="AI193" s="11"/>
      <c r="AJ193" s="10"/>
      <c r="AK193" s="10"/>
      <c r="AL193" s="10"/>
      <c r="AM193" s="21" t="s">
        <v>26</v>
      </c>
      <c r="AN193" s="20">
        <v>43182</v>
      </c>
      <c r="AO193" s="21" t="s">
        <v>20</v>
      </c>
      <c r="AP193" s="21"/>
      <c r="AQ193" s="5"/>
    </row>
    <row r="194" spans="1:43" ht="15">
      <c r="A194" s="54">
        <v>21</v>
      </c>
      <c r="B194" s="57" t="s">
        <v>74</v>
      </c>
      <c r="C194" s="54" t="s">
        <v>963</v>
      </c>
      <c r="D194" s="54" t="s">
        <v>1319</v>
      </c>
      <c r="E194" s="54" t="s">
        <v>1320</v>
      </c>
      <c r="F194" s="55">
        <v>43062</v>
      </c>
      <c r="G194" s="17" t="s">
        <v>1702</v>
      </c>
      <c r="H194" s="53"/>
      <c r="I194" s="54">
        <v>21</v>
      </c>
      <c r="J194" s="54" t="s">
        <v>67</v>
      </c>
      <c r="K194" s="54" t="s">
        <v>1337</v>
      </c>
      <c r="L194" s="54" t="s">
        <v>22</v>
      </c>
      <c r="M194" s="54">
        <v>1.28</v>
      </c>
      <c r="N194" s="54" t="s">
        <v>70</v>
      </c>
      <c r="O194" s="54" t="s">
        <v>104</v>
      </c>
      <c r="P194" s="54" t="s">
        <v>17</v>
      </c>
      <c r="Q194" s="56">
        <v>5</v>
      </c>
      <c r="R194" s="56">
        <v>3</v>
      </c>
      <c r="S194" s="17">
        <v>20</v>
      </c>
      <c r="T194" s="17">
        <v>200</v>
      </c>
      <c r="U194" s="17">
        <f t="shared" si="13"/>
        <v>0.0256</v>
      </c>
      <c r="V194" s="17">
        <f t="shared" si="12"/>
        <v>8.959999999999999</v>
      </c>
      <c r="W194" s="54" t="s">
        <v>40</v>
      </c>
      <c r="X194" s="54"/>
      <c r="Y194" s="54"/>
      <c r="Z194" s="54"/>
      <c r="AA194" s="59"/>
      <c r="AB194" s="59"/>
      <c r="AC194" s="54"/>
      <c r="AD194" s="54"/>
      <c r="AE194" s="54"/>
      <c r="AF194" s="54"/>
      <c r="AG194" s="54"/>
      <c r="AH194" s="54"/>
      <c r="AI194" s="54"/>
      <c r="AJ194" s="59"/>
      <c r="AK194" s="59"/>
      <c r="AL194" s="59"/>
      <c r="AM194" s="17" t="s">
        <v>53</v>
      </c>
      <c r="AN194" s="59">
        <v>43083</v>
      </c>
      <c r="AO194" s="54" t="s">
        <v>20</v>
      </c>
      <c r="AP194" s="54"/>
      <c r="AQ194" s="17"/>
    </row>
    <row r="195" spans="1:43" ht="15">
      <c r="A195" s="11">
        <v>21</v>
      </c>
      <c r="B195" s="18" t="s">
        <v>74</v>
      </c>
      <c r="C195" s="11" t="s">
        <v>175</v>
      </c>
      <c r="D195" s="11" t="s">
        <v>1073</v>
      </c>
      <c r="E195" s="11" t="s">
        <v>1373</v>
      </c>
      <c r="F195" s="46">
        <v>42773</v>
      </c>
      <c r="G195" s="8" t="s">
        <v>1702</v>
      </c>
      <c r="H195" s="7"/>
      <c r="I195" s="11" t="s">
        <v>39</v>
      </c>
      <c r="J195" s="11" t="s">
        <v>67</v>
      </c>
      <c r="K195" s="11" t="s">
        <v>1545</v>
      </c>
      <c r="L195" s="11"/>
      <c r="M195" s="11">
        <v>8</v>
      </c>
      <c r="N195" s="11" t="s">
        <v>70</v>
      </c>
      <c r="O195" s="11" t="s">
        <v>104</v>
      </c>
      <c r="P195" s="11" t="s">
        <v>1374</v>
      </c>
      <c r="Q195" s="13">
        <v>4</v>
      </c>
      <c r="R195" s="13">
        <v>3</v>
      </c>
      <c r="S195" s="3">
        <v>60</v>
      </c>
      <c r="T195" s="3">
        <v>300</v>
      </c>
      <c r="U195" s="5">
        <f t="shared" si="13"/>
        <v>0.48</v>
      </c>
      <c r="V195" s="3">
        <f t="shared" si="12"/>
        <v>84</v>
      </c>
      <c r="W195" s="11" t="s">
        <v>40</v>
      </c>
      <c r="X195" s="11" t="s">
        <v>18</v>
      </c>
      <c r="Y195" s="11" t="s">
        <v>1379</v>
      </c>
      <c r="Z195" s="11"/>
      <c r="AA195" s="24"/>
      <c r="AB195" s="24"/>
      <c r="AC195" s="11"/>
      <c r="AD195" s="11"/>
      <c r="AE195" s="11"/>
      <c r="AF195" s="11"/>
      <c r="AG195" s="11"/>
      <c r="AH195" s="11"/>
      <c r="AI195" s="11"/>
      <c r="AJ195" s="24"/>
      <c r="AK195" s="24"/>
      <c r="AL195" s="24"/>
      <c r="AM195" s="25" t="s">
        <v>19</v>
      </c>
      <c r="AN195" s="20">
        <v>42887</v>
      </c>
      <c r="AO195" s="21" t="s">
        <v>20</v>
      </c>
      <c r="AP195" s="21"/>
      <c r="AQ195" s="5"/>
    </row>
    <row r="196" spans="1:43" ht="15">
      <c r="A196" s="11">
        <v>21</v>
      </c>
      <c r="B196" s="18" t="s">
        <v>74</v>
      </c>
      <c r="C196" s="11" t="s">
        <v>75</v>
      </c>
      <c r="D196" s="11" t="s">
        <v>631</v>
      </c>
      <c r="E196" s="11" t="s">
        <v>77</v>
      </c>
      <c r="F196" s="46">
        <v>41586</v>
      </c>
      <c r="G196" s="8" t="s">
        <v>65</v>
      </c>
      <c r="H196" s="7" t="s">
        <v>1840</v>
      </c>
      <c r="I196" s="11" t="s">
        <v>39</v>
      </c>
      <c r="J196" s="11" t="s">
        <v>102</v>
      </c>
      <c r="K196" s="11" t="s">
        <v>632</v>
      </c>
      <c r="L196" s="11" t="s">
        <v>78</v>
      </c>
      <c r="M196" s="11">
        <v>10.1</v>
      </c>
      <c r="N196" s="11" t="s">
        <v>70</v>
      </c>
      <c r="O196" s="11" t="s">
        <v>104</v>
      </c>
      <c r="P196" s="11"/>
      <c r="Q196" s="13">
        <v>5</v>
      </c>
      <c r="R196" s="13">
        <v>3</v>
      </c>
      <c r="S196" s="3">
        <v>20</v>
      </c>
      <c r="T196" s="3">
        <v>200</v>
      </c>
      <c r="U196" s="5">
        <f t="shared" si="13"/>
        <v>0.202</v>
      </c>
      <c r="V196" s="3">
        <f t="shared" si="12"/>
        <v>70.7</v>
      </c>
      <c r="W196" s="11" t="s">
        <v>40</v>
      </c>
      <c r="X196" s="11" t="s">
        <v>79</v>
      </c>
      <c r="Y196" s="11"/>
      <c r="Z196" s="11"/>
      <c r="AA196" s="11"/>
      <c r="AB196" s="11"/>
      <c r="AC196" s="11"/>
      <c r="AD196" s="11"/>
      <c r="AE196" s="11" t="s">
        <v>633</v>
      </c>
      <c r="AF196" s="19">
        <v>42285</v>
      </c>
      <c r="AG196" s="11" t="s">
        <v>634</v>
      </c>
      <c r="AH196" s="19">
        <v>47117</v>
      </c>
      <c r="AI196" s="11">
        <v>44.2</v>
      </c>
      <c r="AJ196" s="11"/>
      <c r="AK196" s="11"/>
      <c r="AL196" s="11"/>
      <c r="AM196" s="8" t="s">
        <v>21</v>
      </c>
      <c r="AN196" s="20">
        <v>42724</v>
      </c>
      <c r="AO196" s="21" t="s">
        <v>24</v>
      </c>
      <c r="AP196" s="21"/>
      <c r="AQ196" s="5"/>
    </row>
    <row r="197" spans="1:43" ht="15">
      <c r="A197" s="11">
        <v>22</v>
      </c>
      <c r="B197" s="18" t="s">
        <v>74</v>
      </c>
      <c r="C197" s="11" t="s">
        <v>99</v>
      </c>
      <c r="D197" s="11" t="s">
        <v>260</v>
      </c>
      <c r="E197" s="11" t="s">
        <v>757</v>
      </c>
      <c r="F197" s="46">
        <v>42471</v>
      </c>
      <c r="G197" s="8" t="s">
        <v>1702</v>
      </c>
      <c r="H197" s="7"/>
      <c r="I197" s="11">
        <v>22</v>
      </c>
      <c r="J197" s="11" t="s">
        <v>67</v>
      </c>
      <c r="K197" s="11" t="s">
        <v>868</v>
      </c>
      <c r="L197" s="11" t="s">
        <v>78</v>
      </c>
      <c r="M197" s="11">
        <v>3.7</v>
      </c>
      <c r="N197" s="11" t="s">
        <v>70</v>
      </c>
      <c r="O197" s="11" t="s">
        <v>104</v>
      </c>
      <c r="P197" s="11" t="s">
        <v>17</v>
      </c>
      <c r="Q197" s="13">
        <v>4</v>
      </c>
      <c r="R197" s="13">
        <v>3</v>
      </c>
      <c r="S197" s="3">
        <v>137</v>
      </c>
      <c r="T197" s="3">
        <v>200</v>
      </c>
      <c r="U197" s="5">
        <f t="shared" si="13"/>
        <v>0.5069</v>
      </c>
      <c r="V197" s="3">
        <f t="shared" si="12"/>
        <v>25.900000000000002</v>
      </c>
      <c r="W197" s="11" t="s">
        <v>40</v>
      </c>
      <c r="X197" s="11" t="s">
        <v>18</v>
      </c>
      <c r="Y197" s="11" t="s">
        <v>869</v>
      </c>
      <c r="Z197" s="15">
        <v>1</v>
      </c>
      <c r="AA197" s="19">
        <v>42830</v>
      </c>
      <c r="AB197" s="19"/>
      <c r="AC197" s="11" t="s">
        <v>870</v>
      </c>
      <c r="AD197" s="11">
        <v>1240.54</v>
      </c>
      <c r="AE197" s="11" t="s">
        <v>56</v>
      </c>
      <c r="AF197" s="19">
        <v>42842</v>
      </c>
      <c r="AG197" s="11" t="s">
        <v>871</v>
      </c>
      <c r="AH197" s="19">
        <v>51973</v>
      </c>
      <c r="AI197" s="11">
        <v>0.5069</v>
      </c>
      <c r="AJ197" s="19"/>
      <c r="AK197" s="19"/>
      <c r="AL197" s="19"/>
      <c r="AM197" s="8" t="s">
        <v>21</v>
      </c>
      <c r="AN197" s="20">
        <v>42849</v>
      </c>
      <c r="AO197" s="21" t="s">
        <v>20</v>
      </c>
      <c r="AP197" s="84">
        <v>5802004753</v>
      </c>
      <c r="AQ197" s="5"/>
    </row>
    <row r="198" spans="1:43" ht="15">
      <c r="A198" s="11">
        <v>22</v>
      </c>
      <c r="B198" s="18" t="s">
        <v>74</v>
      </c>
      <c r="C198" s="11" t="s">
        <v>82</v>
      </c>
      <c r="D198" s="22" t="s">
        <v>83</v>
      </c>
      <c r="E198" s="11" t="s">
        <v>209</v>
      </c>
      <c r="F198" s="46">
        <v>43038</v>
      </c>
      <c r="G198" s="8" t="s">
        <v>1702</v>
      </c>
      <c r="H198" s="7"/>
      <c r="I198" s="27" t="s">
        <v>51</v>
      </c>
      <c r="J198" s="11" t="s">
        <v>64</v>
      </c>
      <c r="K198" s="11" t="s">
        <v>244</v>
      </c>
      <c r="L198" s="11"/>
      <c r="M198" s="11">
        <v>7</v>
      </c>
      <c r="N198" s="11" t="s">
        <v>70</v>
      </c>
      <c r="O198" s="6"/>
      <c r="P198" s="11" t="s">
        <v>17</v>
      </c>
      <c r="Q198" s="13">
        <v>5</v>
      </c>
      <c r="R198" s="13">
        <v>3</v>
      </c>
      <c r="S198" s="3">
        <v>15</v>
      </c>
      <c r="T198" s="3">
        <v>200</v>
      </c>
      <c r="U198" s="5">
        <f t="shared" si="13"/>
        <v>0.105</v>
      </c>
      <c r="V198" s="3">
        <f t="shared" si="12"/>
        <v>49</v>
      </c>
      <c r="W198" s="11" t="s">
        <v>40</v>
      </c>
      <c r="X198" s="11"/>
      <c r="Y198" s="11"/>
      <c r="Z198" s="11"/>
      <c r="AA198" s="11"/>
      <c r="AB198" s="11"/>
      <c r="AC198" s="11"/>
      <c r="AD198" s="11"/>
      <c r="AE198" s="11"/>
      <c r="AF198" s="19"/>
      <c r="AG198" s="11"/>
      <c r="AH198" s="19"/>
      <c r="AI198" s="11"/>
      <c r="AJ198" s="11"/>
      <c r="AK198" s="11"/>
      <c r="AL198" s="11"/>
      <c r="AM198" s="25" t="s">
        <v>19</v>
      </c>
      <c r="AN198" s="20">
        <v>43083</v>
      </c>
      <c r="AO198" s="21" t="s">
        <v>24</v>
      </c>
      <c r="AP198" s="21"/>
      <c r="AQ198" s="5"/>
    </row>
    <row r="199" spans="1:43" ht="15">
      <c r="A199" s="11">
        <v>22</v>
      </c>
      <c r="B199" s="18" t="s">
        <v>74</v>
      </c>
      <c r="C199" s="11" t="s">
        <v>114</v>
      </c>
      <c r="D199" s="11" t="s">
        <v>710</v>
      </c>
      <c r="E199" s="11" t="s">
        <v>132</v>
      </c>
      <c r="F199" s="46">
        <v>42177</v>
      </c>
      <c r="G199" s="8" t="s">
        <v>1702</v>
      </c>
      <c r="H199" s="7" t="s">
        <v>1831</v>
      </c>
      <c r="I199" s="11" t="s">
        <v>39</v>
      </c>
      <c r="J199" s="11" t="s">
        <v>67</v>
      </c>
      <c r="K199" s="11" t="s">
        <v>1504</v>
      </c>
      <c r="L199" s="11" t="s">
        <v>15</v>
      </c>
      <c r="M199" s="11">
        <v>6</v>
      </c>
      <c r="N199" s="11" t="s">
        <v>70</v>
      </c>
      <c r="O199" s="11" t="s">
        <v>104</v>
      </c>
      <c r="P199" s="11" t="s">
        <v>17</v>
      </c>
      <c r="Q199" s="13">
        <v>4</v>
      </c>
      <c r="R199" s="13">
        <v>3</v>
      </c>
      <c r="S199" s="3">
        <v>20</v>
      </c>
      <c r="T199" s="3">
        <v>300</v>
      </c>
      <c r="U199" s="5">
        <f t="shared" si="13"/>
        <v>0.12</v>
      </c>
      <c r="V199" s="3">
        <f t="shared" si="12"/>
        <v>63</v>
      </c>
      <c r="W199" s="11" t="s">
        <v>40</v>
      </c>
      <c r="X199" s="11" t="s">
        <v>18</v>
      </c>
      <c r="Y199" s="11" t="s">
        <v>720</v>
      </c>
      <c r="Z199" s="15">
        <v>2</v>
      </c>
      <c r="AA199" s="19">
        <v>42473</v>
      </c>
      <c r="AB199" s="19"/>
      <c r="AC199" s="11" t="s">
        <v>721</v>
      </c>
      <c r="AD199" s="11">
        <v>2011.68</v>
      </c>
      <c r="AE199" s="11" t="s">
        <v>722</v>
      </c>
      <c r="AF199" s="24">
        <v>42488</v>
      </c>
      <c r="AG199" s="11" t="s">
        <v>723</v>
      </c>
      <c r="AH199" s="19">
        <v>51619</v>
      </c>
      <c r="AI199" s="11" t="s">
        <v>1836</v>
      </c>
      <c r="AJ199" s="19"/>
      <c r="AK199" s="19"/>
      <c r="AL199" s="19" t="s">
        <v>1822</v>
      </c>
      <c r="AM199" s="8" t="s">
        <v>21</v>
      </c>
      <c r="AN199" s="21"/>
      <c r="AO199" s="21"/>
      <c r="AP199" s="21"/>
      <c r="AQ199" s="5"/>
    </row>
    <row r="200" spans="1:43" ht="15">
      <c r="A200" s="23">
        <v>22</v>
      </c>
      <c r="B200" s="18" t="s">
        <v>74</v>
      </c>
      <c r="C200" s="23" t="s">
        <v>162</v>
      </c>
      <c r="D200" s="23" t="s">
        <v>1118</v>
      </c>
      <c r="E200" s="23" t="s">
        <v>1112</v>
      </c>
      <c r="F200" s="47">
        <v>42733</v>
      </c>
      <c r="G200" s="8" t="s">
        <v>1702</v>
      </c>
      <c r="H200" s="7"/>
      <c r="I200" s="11" t="s">
        <v>39</v>
      </c>
      <c r="J200" s="11" t="s">
        <v>67</v>
      </c>
      <c r="K200" s="11" t="s">
        <v>1119</v>
      </c>
      <c r="L200" s="11"/>
      <c r="M200" s="23">
        <v>31.3</v>
      </c>
      <c r="N200" s="23" t="s">
        <v>70</v>
      </c>
      <c r="O200" s="23" t="s">
        <v>104</v>
      </c>
      <c r="P200" s="23" t="s">
        <v>17</v>
      </c>
      <c r="Q200" s="13">
        <v>4</v>
      </c>
      <c r="R200" s="13">
        <v>3</v>
      </c>
      <c r="S200" s="3">
        <v>60</v>
      </c>
      <c r="T200" s="3">
        <v>300</v>
      </c>
      <c r="U200" s="5">
        <f t="shared" si="13"/>
        <v>1.878</v>
      </c>
      <c r="V200" s="3">
        <f t="shared" si="12"/>
        <v>328.65000000000003</v>
      </c>
      <c r="W200" s="11" t="s">
        <v>40</v>
      </c>
      <c r="X200" s="11" t="s">
        <v>18</v>
      </c>
      <c r="Y200" s="11" t="s">
        <v>1120</v>
      </c>
      <c r="Z200" s="15">
        <v>1</v>
      </c>
      <c r="AA200" s="24">
        <v>42933</v>
      </c>
      <c r="AB200" s="24"/>
      <c r="AC200" s="23" t="s">
        <v>1121</v>
      </c>
      <c r="AD200" s="23">
        <v>10494.26</v>
      </c>
      <c r="AE200" s="23" t="s">
        <v>1122</v>
      </c>
      <c r="AF200" s="30">
        <v>42944</v>
      </c>
      <c r="AG200" s="23" t="s">
        <v>1123</v>
      </c>
      <c r="AH200" s="30">
        <v>52075</v>
      </c>
      <c r="AI200" s="23">
        <v>1.878</v>
      </c>
      <c r="AJ200" s="24"/>
      <c r="AK200" s="24"/>
      <c r="AL200" s="24"/>
      <c r="AM200" s="8" t="s">
        <v>21</v>
      </c>
      <c r="AN200" s="20">
        <v>42983</v>
      </c>
      <c r="AO200" s="21" t="s">
        <v>20</v>
      </c>
      <c r="AP200" s="87">
        <v>130901071009</v>
      </c>
      <c r="AQ200" s="5"/>
    </row>
    <row r="201" spans="1:43" ht="15">
      <c r="A201" s="54">
        <v>22</v>
      </c>
      <c r="B201" s="57" t="s">
        <v>74</v>
      </c>
      <c r="C201" s="54" t="s">
        <v>963</v>
      </c>
      <c r="D201" s="54" t="s">
        <v>1319</v>
      </c>
      <c r="E201" s="54" t="s">
        <v>1320</v>
      </c>
      <c r="F201" s="55">
        <v>43062</v>
      </c>
      <c r="G201" s="17" t="s">
        <v>1702</v>
      </c>
      <c r="H201" s="53"/>
      <c r="I201" s="54">
        <v>22</v>
      </c>
      <c r="J201" s="54" t="s">
        <v>67</v>
      </c>
      <c r="K201" s="54" t="s">
        <v>1337</v>
      </c>
      <c r="L201" s="54" t="s">
        <v>22</v>
      </c>
      <c r="M201" s="54">
        <v>5.35</v>
      </c>
      <c r="N201" s="54" t="s">
        <v>70</v>
      </c>
      <c r="O201" s="54" t="s">
        <v>104</v>
      </c>
      <c r="P201" s="54" t="s">
        <v>17</v>
      </c>
      <c r="Q201" s="56">
        <v>5</v>
      </c>
      <c r="R201" s="56">
        <v>3</v>
      </c>
      <c r="S201" s="17">
        <v>20</v>
      </c>
      <c r="T201" s="17">
        <v>200</v>
      </c>
      <c r="U201" s="17">
        <f t="shared" si="13"/>
        <v>0.107</v>
      </c>
      <c r="V201" s="17">
        <f t="shared" si="12"/>
        <v>37.45</v>
      </c>
      <c r="W201" s="54" t="s">
        <v>40</v>
      </c>
      <c r="X201" s="54"/>
      <c r="Y201" s="54"/>
      <c r="Z201" s="54"/>
      <c r="AA201" s="59"/>
      <c r="AB201" s="59"/>
      <c r="AC201" s="54"/>
      <c r="AD201" s="54"/>
      <c r="AE201" s="54"/>
      <c r="AF201" s="54"/>
      <c r="AG201" s="54"/>
      <c r="AH201" s="54"/>
      <c r="AI201" s="54"/>
      <c r="AJ201" s="59"/>
      <c r="AK201" s="59"/>
      <c r="AL201" s="59"/>
      <c r="AM201" s="54" t="s">
        <v>19</v>
      </c>
      <c r="AN201" s="59">
        <v>43083</v>
      </c>
      <c r="AO201" s="54" t="s">
        <v>20</v>
      </c>
      <c r="AP201" s="54"/>
      <c r="AQ201" s="17"/>
    </row>
    <row r="202" spans="1:43" ht="15">
      <c r="A202" s="11">
        <v>22</v>
      </c>
      <c r="B202" s="18" t="s">
        <v>74</v>
      </c>
      <c r="C202" s="11" t="s">
        <v>175</v>
      </c>
      <c r="D202" s="11" t="s">
        <v>1073</v>
      </c>
      <c r="E202" s="11" t="s">
        <v>1365</v>
      </c>
      <c r="F202" s="46">
        <v>42800</v>
      </c>
      <c r="G202" s="8" t="s">
        <v>1702</v>
      </c>
      <c r="H202" s="7"/>
      <c r="I202" s="11" t="s">
        <v>39</v>
      </c>
      <c r="J202" s="11" t="s">
        <v>67</v>
      </c>
      <c r="K202" s="11" t="s">
        <v>1547</v>
      </c>
      <c r="L202" s="11"/>
      <c r="M202" s="11">
        <v>3</v>
      </c>
      <c r="N202" s="11" t="s">
        <v>70</v>
      </c>
      <c r="O202" s="11" t="s">
        <v>104</v>
      </c>
      <c r="P202" s="11" t="s">
        <v>1386</v>
      </c>
      <c r="Q202" s="13">
        <v>4</v>
      </c>
      <c r="R202" s="13">
        <v>3</v>
      </c>
      <c r="S202" s="3">
        <v>60</v>
      </c>
      <c r="T202" s="3">
        <v>300</v>
      </c>
      <c r="U202" s="5">
        <f t="shared" si="13"/>
        <v>0.18</v>
      </c>
      <c r="V202" s="3">
        <f t="shared" si="12"/>
        <v>31.5</v>
      </c>
      <c r="W202" s="11" t="s">
        <v>40</v>
      </c>
      <c r="X202" s="11" t="s">
        <v>18</v>
      </c>
      <c r="Y202" s="11" t="s">
        <v>1387</v>
      </c>
      <c r="Z202" s="15">
        <v>1</v>
      </c>
      <c r="AA202" s="24">
        <v>42758</v>
      </c>
      <c r="AB202" s="24"/>
      <c r="AC202" s="11"/>
      <c r="AD202" s="11"/>
      <c r="AE202" s="11"/>
      <c r="AF202" s="11"/>
      <c r="AG202" s="11"/>
      <c r="AH202" s="11"/>
      <c r="AI202" s="11"/>
      <c r="AJ202" s="24"/>
      <c r="AK202" s="24"/>
      <c r="AL202" s="24"/>
      <c r="AM202" s="25" t="s">
        <v>19</v>
      </c>
      <c r="AN202" s="20">
        <v>43125</v>
      </c>
      <c r="AO202" s="21" t="s">
        <v>20</v>
      </c>
      <c r="AP202" s="21"/>
      <c r="AQ202" s="5"/>
    </row>
    <row r="203" spans="1:43" ht="15">
      <c r="A203" s="11">
        <v>22</v>
      </c>
      <c r="B203" s="18" t="s">
        <v>74</v>
      </c>
      <c r="C203" s="11" t="s">
        <v>75</v>
      </c>
      <c r="D203" s="11" t="s">
        <v>76</v>
      </c>
      <c r="E203" s="11" t="s">
        <v>77</v>
      </c>
      <c r="F203" s="46">
        <v>41586</v>
      </c>
      <c r="G203" s="8" t="s">
        <v>65</v>
      </c>
      <c r="H203" s="7" t="s">
        <v>1840</v>
      </c>
      <c r="I203" s="11" t="s">
        <v>39</v>
      </c>
      <c r="J203" s="11" t="s">
        <v>64</v>
      </c>
      <c r="K203" s="11" t="s">
        <v>1588</v>
      </c>
      <c r="L203" s="11" t="s">
        <v>78</v>
      </c>
      <c r="M203" s="11">
        <v>5</v>
      </c>
      <c r="N203" s="11" t="s">
        <v>70</v>
      </c>
      <c r="O203" s="11" t="s">
        <v>23</v>
      </c>
      <c r="P203" s="11"/>
      <c r="Q203" s="13">
        <v>5</v>
      </c>
      <c r="R203" s="13">
        <v>3</v>
      </c>
      <c r="S203" s="3">
        <v>20</v>
      </c>
      <c r="T203" s="3">
        <v>200</v>
      </c>
      <c r="U203" s="5">
        <f t="shared" si="13"/>
        <v>0.1</v>
      </c>
      <c r="V203" s="3">
        <f t="shared" si="12"/>
        <v>35</v>
      </c>
      <c r="W203" s="11" t="s">
        <v>40</v>
      </c>
      <c r="X203" s="11" t="s">
        <v>79</v>
      </c>
      <c r="Y203" s="11"/>
      <c r="Z203" s="11"/>
      <c r="AA203" s="11"/>
      <c r="AB203" s="11"/>
      <c r="AC203" s="11"/>
      <c r="AD203" s="11"/>
      <c r="AE203" s="11" t="s">
        <v>80</v>
      </c>
      <c r="AF203" s="19">
        <v>42310</v>
      </c>
      <c r="AG203" s="11" t="s">
        <v>81</v>
      </c>
      <c r="AH203" s="19">
        <v>43126</v>
      </c>
      <c r="AI203" s="11">
        <v>26.245</v>
      </c>
      <c r="AJ203" s="11"/>
      <c r="AK203" s="11"/>
      <c r="AL203" s="11"/>
      <c r="AM203" s="8" t="s">
        <v>19</v>
      </c>
      <c r="AN203" s="20">
        <v>43238</v>
      </c>
      <c r="AO203" s="21" t="s">
        <v>20</v>
      </c>
      <c r="AP203" s="21"/>
      <c r="AQ203" s="5"/>
    </row>
    <row r="204" spans="1:43" ht="15">
      <c r="A204" s="11">
        <v>23</v>
      </c>
      <c r="B204" s="18" t="s">
        <v>74</v>
      </c>
      <c r="C204" s="11" t="s">
        <v>99</v>
      </c>
      <c r="D204" s="11" t="s">
        <v>260</v>
      </c>
      <c r="E204" s="11" t="s">
        <v>757</v>
      </c>
      <c r="F204" s="46">
        <v>42471</v>
      </c>
      <c r="G204" s="8" t="s">
        <v>1702</v>
      </c>
      <c r="H204" s="7"/>
      <c r="I204" s="11">
        <v>23</v>
      </c>
      <c r="J204" s="11" t="s">
        <v>67</v>
      </c>
      <c r="K204" s="11" t="s">
        <v>758</v>
      </c>
      <c r="L204" s="11" t="s">
        <v>78</v>
      </c>
      <c r="M204" s="11">
        <v>12</v>
      </c>
      <c r="N204" s="11" t="s">
        <v>70</v>
      </c>
      <c r="O204" s="11" t="s">
        <v>104</v>
      </c>
      <c r="P204" s="11" t="s">
        <v>17</v>
      </c>
      <c r="Q204" s="13">
        <v>4</v>
      </c>
      <c r="R204" s="13">
        <v>3</v>
      </c>
      <c r="S204" s="3">
        <v>137</v>
      </c>
      <c r="T204" s="3">
        <v>200</v>
      </c>
      <c r="U204" s="5">
        <f t="shared" si="13"/>
        <v>1.644</v>
      </c>
      <c r="V204" s="3">
        <f t="shared" si="12"/>
        <v>84</v>
      </c>
      <c r="W204" s="11" t="s">
        <v>40</v>
      </c>
      <c r="X204" s="11" t="s">
        <v>18</v>
      </c>
      <c r="Y204" s="11" t="s">
        <v>759</v>
      </c>
      <c r="Z204" s="15">
        <v>1</v>
      </c>
      <c r="AA204" s="19">
        <v>42830</v>
      </c>
      <c r="AB204" s="19"/>
      <c r="AC204" s="11" t="s">
        <v>760</v>
      </c>
      <c r="AD204" s="11">
        <v>4023.36</v>
      </c>
      <c r="AE204" s="11" t="s">
        <v>761</v>
      </c>
      <c r="AF204" s="19">
        <v>42842</v>
      </c>
      <c r="AG204" s="11" t="s">
        <v>762</v>
      </c>
      <c r="AH204" s="19">
        <v>51973</v>
      </c>
      <c r="AI204" s="11">
        <v>1.644</v>
      </c>
      <c r="AJ204" s="19"/>
      <c r="AK204" s="19"/>
      <c r="AL204" s="19"/>
      <c r="AM204" s="8" t="s">
        <v>21</v>
      </c>
      <c r="AN204" s="20">
        <v>42849</v>
      </c>
      <c r="AO204" s="21" t="s">
        <v>20</v>
      </c>
      <c r="AP204" s="87">
        <v>580203211114</v>
      </c>
      <c r="AQ204" s="5"/>
    </row>
    <row r="205" spans="1:43" ht="15">
      <c r="A205" s="11">
        <v>23</v>
      </c>
      <c r="B205" s="18" t="s">
        <v>74</v>
      </c>
      <c r="C205" s="11" t="s">
        <v>82</v>
      </c>
      <c r="D205" s="22" t="s">
        <v>212</v>
      </c>
      <c r="E205" s="11" t="s">
        <v>209</v>
      </c>
      <c r="F205" s="46">
        <v>43038</v>
      </c>
      <c r="G205" s="8" t="s">
        <v>1702</v>
      </c>
      <c r="H205" s="7"/>
      <c r="I205" s="27" t="s">
        <v>52</v>
      </c>
      <c r="J205" s="11" t="s">
        <v>64</v>
      </c>
      <c r="K205" s="11" t="s">
        <v>213</v>
      </c>
      <c r="L205" s="11"/>
      <c r="M205" s="11">
        <v>3</v>
      </c>
      <c r="N205" s="11" t="s">
        <v>70</v>
      </c>
      <c r="O205" s="6"/>
      <c r="P205" s="11" t="s">
        <v>17</v>
      </c>
      <c r="Q205" s="13">
        <v>5</v>
      </c>
      <c r="R205" s="13">
        <v>3</v>
      </c>
      <c r="S205" s="3">
        <v>15</v>
      </c>
      <c r="T205" s="3">
        <v>200</v>
      </c>
      <c r="U205" s="5">
        <f t="shared" si="13"/>
        <v>0.045</v>
      </c>
      <c r="V205" s="3">
        <f t="shared" si="12"/>
        <v>21</v>
      </c>
      <c r="W205" s="11" t="s">
        <v>40</v>
      </c>
      <c r="X205" s="11"/>
      <c r="Y205" s="11"/>
      <c r="Z205" s="11"/>
      <c r="AA205" s="11"/>
      <c r="AB205" s="11"/>
      <c r="AC205" s="11"/>
      <c r="AD205" s="11"/>
      <c r="AE205" s="11"/>
      <c r="AF205" s="19"/>
      <c r="AG205" s="11"/>
      <c r="AH205" s="19"/>
      <c r="AI205" s="11"/>
      <c r="AJ205" s="11"/>
      <c r="AK205" s="11"/>
      <c r="AL205" s="11"/>
      <c r="AM205" s="25" t="s">
        <v>19</v>
      </c>
      <c r="AN205" s="20">
        <v>43083</v>
      </c>
      <c r="AO205" s="21" t="s">
        <v>24</v>
      </c>
      <c r="AP205" s="21"/>
      <c r="AQ205" s="5"/>
    </row>
    <row r="206" spans="1:43" ht="15">
      <c r="A206" s="11">
        <v>23</v>
      </c>
      <c r="B206" s="18" t="s">
        <v>74</v>
      </c>
      <c r="C206" s="11" t="s">
        <v>114</v>
      </c>
      <c r="D206" s="11" t="s">
        <v>710</v>
      </c>
      <c r="E206" s="11" t="s">
        <v>132</v>
      </c>
      <c r="F206" s="46">
        <v>42177</v>
      </c>
      <c r="G206" s="8" t="s">
        <v>1702</v>
      </c>
      <c r="H206" s="7" t="s">
        <v>1831</v>
      </c>
      <c r="I206" s="11" t="s">
        <v>39</v>
      </c>
      <c r="J206" s="11" t="s">
        <v>67</v>
      </c>
      <c r="K206" s="11" t="s">
        <v>1501</v>
      </c>
      <c r="L206" s="11" t="s">
        <v>192</v>
      </c>
      <c r="M206" s="11">
        <v>12</v>
      </c>
      <c r="N206" s="11" t="s">
        <v>70</v>
      </c>
      <c r="O206" s="11" t="s">
        <v>104</v>
      </c>
      <c r="P206" s="11" t="s">
        <v>17</v>
      </c>
      <c r="Q206" s="13">
        <v>4</v>
      </c>
      <c r="R206" s="13">
        <v>3</v>
      </c>
      <c r="S206" s="3">
        <v>20</v>
      </c>
      <c r="T206" s="3">
        <v>300</v>
      </c>
      <c r="U206" s="5">
        <f t="shared" si="13"/>
        <v>0.24</v>
      </c>
      <c r="V206" s="3">
        <f t="shared" si="12"/>
        <v>126</v>
      </c>
      <c r="W206" s="11" t="s">
        <v>40</v>
      </c>
      <c r="X206" s="11" t="s">
        <v>18</v>
      </c>
      <c r="Y206" s="11" t="s">
        <v>711</v>
      </c>
      <c r="Z206" s="15">
        <v>2</v>
      </c>
      <c r="AA206" s="19">
        <v>42473</v>
      </c>
      <c r="AB206" s="19"/>
      <c r="AC206" s="11" t="s">
        <v>712</v>
      </c>
      <c r="AD206" s="11">
        <v>4023.36</v>
      </c>
      <c r="AE206" s="11" t="s">
        <v>154</v>
      </c>
      <c r="AF206" s="24">
        <v>42488</v>
      </c>
      <c r="AG206" s="11" t="s">
        <v>713</v>
      </c>
      <c r="AH206" s="19">
        <v>15094</v>
      </c>
      <c r="AI206" s="11" t="s">
        <v>1839</v>
      </c>
      <c r="AJ206" s="19"/>
      <c r="AK206" s="19"/>
      <c r="AL206" s="19" t="s">
        <v>1822</v>
      </c>
      <c r="AM206" s="8" t="s">
        <v>21</v>
      </c>
      <c r="AN206" s="21"/>
      <c r="AO206" s="21"/>
      <c r="AP206" s="21"/>
      <c r="AQ206" s="5"/>
    </row>
    <row r="207" spans="1:43" ht="15">
      <c r="A207" s="23">
        <v>23</v>
      </c>
      <c r="B207" s="18" t="s">
        <v>74</v>
      </c>
      <c r="C207" s="23" t="s">
        <v>162</v>
      </c>
      <c r="D207" s="23" t="s">
        <v>1145</v>
      </c>
      <c r="E207" s="23" t="s">
        <v>1112</v>
      </c>
      <c r="F207" s="47">
        <v>42733</v>
      </c>
      <c r="G207" s="8" t="s">
        <v>1702</v>
      </c>
      <c r="H207" s="7"/>
      <c r="I207" s="11" t="s">
        <v>39</v>
      </c>
      <c r="J207" s="11" t="s">
        <v>67</v>
      </c>
      <c r="K207" s="11" t="s">
        <v>1154</v>
      </c>
      <c r="L207" s="11"/>
      <c r="M207" s="23">
        <v>18.3</v>
      </c>
      <c r="N207" s="23" t="s">
        <v>70</v>
      </c>
      <c r="O207" s="23" t="s">
        <v>104</v>
      </c>
      <c r="P207" s="23" t="s">
        <v>17</v>
      </c>
      <c r="Q207" s="13">
        <v>4</v>
      </c>
      <c r="R207" s="13">
        <v>3</v>
      </c>
      <c r="S207" s="3">
        <v>60</v>
      </c>
      <c r="T207" s="3">
        <v>300</v>
      </c>
      <c r="U207" s="5">
        <f t="shared" si="13"/>
        <v>1.098</v>
      </c>
      <c r="V207" s="3">
        <f t="shared" si="12"/>
        <v>192.14999999999998</v>
      </c>
      <c r="W207" s="11" t="s">
        <v>40</v>
      </c>
      <c r="X207" s="11" t="s">
        <v>18</v>
      </c>
      <c r="Y207" s="11" t="s">
        <v>1155</v>
      </c>
      <c r="Z207" s="15">
        <v>1</v>
      </c>
      <c r="AA207" s="24">
        <v>42933</v>
      </c>
      <c r="AB207" s="24"/>
      <c r="AC207" s="23" t="s">
        <v>1156</v>
      </c>
      <c r="AD207" s="23">
        <v>6135.62</v>
      </c>
      <c r="AE207" s="23" t="s">
        <v>1157</v>
      </c>
      <c r="AF207" s="30">
        <v>42944</v>
      </c>
      <c r="AG207" s="23" t="s">
        <v>1158</v>
      </c>
      <c r="AH207" s="30">
        <v>52075</v>
      </c>
      <c r="AI207" s="23">
        <v>1.098</v>
      </c>
      <c r="AJ207" s="24"/>
      <c r="AK207" s="24"/>
      <c r="AL207" s="24"/>
      <c r="AM207" s="8" t="s">
        <v>21</v>
      </c>
      <c r="AN207" s="20">
        <v>42972</v>
      </c>
      <c r="AO207" s="21" t="s">
        <v>20</v>
      </c>
      <c r="AP207" s="87">
        <v>131301215050</v>
      </c>
      <c r="AQ207" s="5"/>
    </row>
    <row r="208" spans="1:43" ht="15">
      <c r="A208" s="11">
        <v>23</v>
      </c>
      <c r="B208" s="18" t="s">
        <v>74</v>
      </c>
      <c r="C208" s="11" t="s">
        <v>963</v>
      </c>
      <c r="D208" s="11" t="s">
        <v>1319</v>
      </c>
      <c r="E208" s="11" t="s">
        <v>1317</v>
      </c>
      <c r="F208" s="46">
        <v>42901</v>
      </c>
      <c r="G208" s="8" t="s">
        <v>1702</v>
      </c>
      <c r="H208" s="7" t="s">
        <v>1831</v>
      </c>
      <c r="I208" s="11">
        <v>23</v>
      </c>
      <c r="J208" s="11" t="s">
        <v>67</v>
      </c>
      <c r="K208" s="11" t="s">
        <v>1340</v>
      </c>
      <c r="L208" s="11" t="s">
        <v>22</v>
      </c>
      <c r="M208" s="11">
        <v>4.07</v>
      </c>
      <c r="N208" s="11" t="s">
        <v>70</v>
      </c>
      <c r="O208" s="11" t="s">
        <v>104</v>
      </c>
      <c r="P208" s="11" t="s">
        <v>17</v>
      </c>
      <c r="Q208" s="13">
        <v>5</v>
      </c>
      <c r="R208" s="13">
        <v>3</v>
      </c>
      <c r="S208" s="3">
        <v>20</v>
      </c>
      <c r="T208" s="3">
        <v>200</v>
      </c>
      <c r="U208" s="5">
        <f t="shared" si="13"/>
        <v>0.0814</v>
      </c>
      <c r="V208" s="3">
        <f t="shared" si="12"/>
        <v>28.49</v>
      </c>
      <c r="W208" s="11" t="s">
        <v>40</v>
      </c>
      <c r="X208" s="11" t="s">
        <v>18</v>
      </c>
      <c r="Y208" s="11" t="s">
        <v>1852</v>
      </c>
      <c r="Z208" s="11">
        <v>1</v>
      </c>
      <c r="AA208" s="19"/>
      <c r="AB208" s="19">
        <v>43270</v>
      </c>
      <c r="AC208" s="11"/>
      <c r="AD208" s="11"/>
      <c r="AE208" s="11"/>
      <c r="AF208" s="11"/>
      <c r="AG208" s="11"/>
      <c r="AH208" s="11"/>
      <c r="AI208" s="11"/>
      <c r="AJ208" s="19"/>
      <c r="AK208" s="19"/>
      <c r="AL208" s="19"/>
      <c r="AM208" s="25" t="s">
        <v>26</v>
      </c>
      <c r="AN208" s="20">
        <v>43238</v>
      </c>
      <c r="AO208" s="21" t="s">
        <v>20</v>
      </c>
      <c r="AP208" s="21"/>
      <c r="AQ208" s="5"/>
    </row>
    <row r="209" spans="1:43" ht="15">
      <c r="A209" s="11">
        <v>23</v>
      </c>
      <c r="B209" s="18" t="s">
        <v>74</v>
      </c>
      <c r="C209" s="11" t="s">
        <v>175</v>
      </c>
      <c r="D209" s="11" t="s">
        <v>1364</v>
      </c>
      <c r="E209" s="11" t="s">
        <v>1365</v>
      </c>
      <c r="F209" s="46">
        <v>42800</v>
      </c>
      <c r="G209" s="8" t="s">
        <v>1702</v>
      </c>
      <c r="H209" s="7"/>
      <c r="I209" s="11" t="s">
        <v>39</v>
      </c>
      <c r="J209" s="11" t="s">
        <v>67</v>
      </c>
      <c r="K209" s="11" t="s">
        <v>1541</v>
      </c>
      <c r="L209" s="11"/>
      <c r="M209" s="11">
        <v>19.3</v>
      </c>
      <c r="N209" s="11" t="s">
        <v>70</v>
      </c>
      <c r="O209" s="11" t="s">
        <v>104</v>
      </c>
      <c r="P209" s="11" t="s">
        <v>1366</v>
      </c>
      <c r="Q209" s="13">
        <v>4</v>
      </c>
      <c r="R209" s="13">
        <v>3</v>
      </c>
      <c r="S209" s="3">
        <v>60</v>
      </c>
      <c r="T209" s="3">
        <v>300</v>
      </c>
      <c r="U209" s="5">
        <f t="shared" si="13"/>
        <v>1.158</v>
      </c>
      <c r="V209" s="3">
        <f t="shared" si="12"/>
        <v>202.64999999999998</v>
      </c>
      <c r="W209" s="11" t="s">
        <v>40</v>
      </c>
      <c r="X209" s="11" t="s">
        <v>18</v>
      </c>
      <c r="Y209" s="11" t="s">
        <v>1367</v>
      </c>
      <c r="Z209" s="15">
        <v>1</v>
      </c>
      <c r="AA209" s="24">
        <v>42758</v>
      </c>
      <c r="AB209" s="24"/>
      <c r="AC209" s="11"/>
      <c r="AD209" s="11"/>
      <c r="AE209" s="11"/>
      <c r="AF209" s="11"/>
      <c r="AG209" s="11"/>
      <c r="AH209" s="11"/>
      <c r="AI209" s="11"/>
      <c r="AJ209" s="24"/>
      <c r="AK209" s="24"/>
      <c r="AL209" s="24"/>
      <c r="AM209" s="25" t="s">
        <v>19</v>
      </c>
      <c r="AN209" s="20">
        <v>43125</v>
      </c>
      <c r="AO209" s="21" t="s">
        <v>20</v>
      </c>
      <c r="AP209" s="21"/>
      <c r="AQ209" s="5"/>
    </row>
    <row r="210" spans="1:43" ht="15">
      <c r="A210" s="11">
        <v>23</v>
      </c>
      <c r="B210" s="18" t="s">
        <v>74</v>
      </c>
      <c r="C210" s="11" t="s">
        <v>75</v>
      </c>
      <c r="D210" s="11" t="s">
        <v>640</v>
      </c>
      <c r="E210" s="11" t="s">
        <v>77</v>
      </c>
      <c r="F210" s="46">
        <v>41586</v>
      </c>
      <c r="G210" s="8" t="s">
        <v>65</v>
      </c>
      <c r="H210" s="7" t="s">
        <v>1840</v>
      </c>
      <c r="I210" s="11" t="s">
        <v>39</v>
      </c>
      <c r="J210" s="11" t="s">
        <v>102</v>
      </c>
      <c r="K210" s="11" t="s">
        <v>1656</v>
      </c>
      <c r="L210" s="11" t="s">
        <v>78</v>
      </c>
      <c r="M210" s="11">
        <v>7.6</v>
      </c>
      <c r="N210" s="11" t="s">
        <v>70</v>
      </c>
      <c r="O210" s="11" t="s">
        <v>104</v>
      </c>
      <c r="P210" s="11"/>
      <c r="Q210" s="13">
        <v>5</v>
      </c>
      <c r="R210" s="13">
        <v>3</v>
      </c>
      <c r="S210" s="3">
        <v>20</v>
      </c>
      <c r="T210" s="3">
        <v>200</v>
      </c>
      <c r="U210" s="5">
        <f t="shared" si="13"/>
        <v>0.152</v>
      </c>
      <c r="V210" s="3">
        <f t="shared" si="12"/>
        <v>53.2</v>
      </c>
      <c r="W210" s="11" t="s">
        <v>40</v>
      </c>
      <c r="X210" s="11" t="s">
        <v>79</v>
      </c>
      <c r="Y210" s="11"/>
      <c r="Z210" s="11"/>
      <c r="AA210" s="11"/>
      <c r="AB210" s="11"/>
      <c r="AC210" s="11"/>
      <c r="AD210" s="11"/>
      <c r="AE210" s="11" t="s">
        <v>641</v>
      </c>
      <c r="AF210" s="19">
        <v>42326</v>
      </c>
      <c r="AG210" s="11" t="s">
        <v>642</v>
      </c>
      <c r="AH210" s="19">
        <v>47117</v>
      </c>
      <c r="AI210" s="11">
        <v>59.15</v>
      </c>
      <c r="AJ210" s="11"/>
      <c r="AK210" s="11"/>
      <c r="AL210" s="11"/>
      <c r="AM210" s="8" t="s">
        <v>21</v>
      </c>
      <c r="AN210" s="20">
        <v>42724</v>
      </c>
      <c r="AO210" s="21" t="s">
        <v>24</v>
      </c>
      <c r="AP210" s="21"/>
      <c r="AQ210" s="5"/>
    </row>
    <row r="211" spans="1:43" ht="15">
      <c r="A211" s="11">
        <v>24</v>
      </c>
      <c r="B211" s="18" t="s">
        <v>74</v>
      </c>
      <c r="C211" s="11" t="s">
        <v>99</v>
      </c>
      <c r="D211" s="11" t="s">
        <v>260</v>
      </c>
      <c r="E211" s="11" t="s">
        <v>757</v>
      </c>
      <c r="F211" s="46">
        <v>42471</v>
      </c>
      <c r="G211" s="8" t="s">
        <v>1702</v>
      </c>
      <c r="H211" s="7"/>
      <c r="I211" s="11">
        <v>24</v>
      </c>
      <c r="J211" s="11" t="s">
        <v>67</v>
      </c>
      <c r="K211" s="11" t="s">
        <v>958</v>
      </c>
      <c r="L211" s="11" t="s">
        <v>78</v>
      </c>
      <c r="M211" s="11">
        <v>50</v>
      </c>
      <c r="N211" s="11" t="s">
        <v>70</v>
      </c>
      <c r="O211" s="11" t="s">
        <v>104</v>
      </c>
      <c r="P211" s="11" t="s">
        <v>17</v>
      </c>
      <c r="Q211" s="13">
        <v>4</v>
      </c>
      <c r="R211" s="13">
        <v>3</v>
      </c>
      <c r="S211" s="3">
        <v>137</v>
      </c>
      <c r="T211" s="3">
        <v>200</v>
      </c>
      <c r="U211" s="5">
        <f t="shared" si="13"/>
        <v>6.85</v>
      </c>
      <c r="V211" s="3">
        <f t="shared" si="12"/>
        <v>350</v>
      </c>
      <c r="W211" s="11" t="s">
        <v>40</v>
      </c>
      <c r="X211" s="11" t="s">
        <v>18</v>
      </c>
      <c r="Y211" s="11" t="s">
        <v>959</v>
      </c>
      <c r="Z211" s="15">
        <v>1</v>
      </c>
      <c r="AA211" s="19">
        <v>42830</v>
      </c>
      <c r="AB211" s="19"/>
      <c r="AC211" s="11" t="s">
        <v>960</v>
      </c>
      <c r="AD211" s="11">
        <v>16764</v>
      </c>
      <c r="AE211" s="11" t="s">
        <v>961</v>
      </c>
      <c r="AF211" s="19">
        <v>42842</v>
      </c>
      <c r="AG211" s="11" t="s">
        <v>962</v>
      </c>
      <c r="AH211" s="19">
        <v>51973</v>
      </c>
      <c r="AI211" s="11">
        <v>6.85</v>
      </c>
      <c r="AJ211" s="19"/>
      <c r="AK211" s="19"/>
      <c r="AL211" s="19"/>
      <c r="AM211" s="8" t="s">
        <v>21</v>
      </c>
      <c r="AN211" s="20">
        <v>42849</v>
      </c>
      <c r="AO211" s="21" t="s">
        <v>20</v>
      </c>
      <c r="AP211" s="81">
        <v>580205233265</v>
      </c>
      <c r="AQ211" s="5"/>
    </row>
    <row r="212" spans="1:43" ht="15">
      <c r="A212" s="11">
        <v>24</v>
      </c>
      <c r="B212" s="18" t="s">
        <v>74</v>
      </c>
      <c r="C212" s="11" t="s">
        <v>82</v>
      </c>
      <c r="D212" s="22" t="s">
        <v>220</v>
      </c>
      <c r="E212" s="11" t="s">
        <v>209</v>
      </c>
      <c r="F212" s="46">
        <v>43038</v>
      </c>
      <c r="G212" s="8" t="s">
        <v>1702</v>
      </c>
      <c r="H212" s="7"/>
      <c r="I212" s="27" t="s">
        <v>221</v>
      </c>
      <c r="J212" s="11" t="s">
        <v>64</v>
      </c>
      <c r="K212" s="11" t="s">
        <v>222</v>
      </c>
      <c r="L212" s="11"/>
      <c r="M212" s="11">
        <v>32</v>
      </c>
      <c r="N212" s="11" t="s">
        <v>70</v>
      </c>
      <c r="O212" s="6"/>
      <c r="P212" s="11" t="s">
        <v>17</v>
      </c>
      <c r="Q212" s="13">
        <v>5</v>
      </c>
      <c r="R212" s="13">
        <v>3</v>
      </c>
      <c r="S212" s="3">
        <v>15</v>
      </c>
      <c r="T212" s="3">
        <v>200</v>
      </c>
      <c r="U212" s="5">
        <f t="shared" si="13"/>
        <v>0.48</v>
      </c>
      <c r="V212" s="3">
        <f t="shared" si="12"/>
        <v>224</v>
      </c>
      <c r="W212" s="11" t="s">
        <v>40</v>
      </c>
      <c r="X212" s="11"/>
      <c r="Y212" s="11"/>
      <c r="Z212" s="11"/>
      <c r="AA212" s="11"/>
      <c r="AB212" s="11"/>
      <c r="AC212" s="11"/>
      <c r="AD212" s="11"/>
      <c r="AE212" s="11"/>
      <c r="AF212" s="19"/>
      <c r="AG212" s="11"/>
      <c r="AH212" s="19"/>
      <c r="AI212" s="11"/>
      <c r="AJ212" s="11"/>
      <c r="AK212" s="11"/>
      <c r="AL212" s="11"/>
      <c r="AM212" s="25" t="s">
        <v>19</v>
      </c>
      <c r="AN212" s="20">
        <v>43083</v>
      </c>
      <c r="AO212" s="21" t="s">
        <v>24</v>
      </c>
      <c r="AP212" s="21"/>
      <c r="AQ212" s="5"/>
    </row>
    <row r="213" spans="1:43" ht="15">
      <c r="A213" s="11">
        <v>24</v>
      </c>
      <c r="B213" s="18" t="s">
        <v>74</v>
      </c>
      <c r="C213" s="11" t="s">
        <v>114</v>
      </c>
      <c r="D213" s="11" t="s">
        <v>710</v>
      </c>
      <c r="E213" s="11" t="s">
        <v>132</v>
      </c>
      <c r="F213" s="46">
        <v>42177</v>
      </c>
      <c r="G213" s="8" t="s">
        <v>1702</v>
      </c>
      <c r="H213" s="7" t="s">
        <v>1831</v>
      </c>
      <c r="I213" s="11" t="s">
        <v>39</v>
      </c>
      <c r="J213" s="11" t="s">
        <v>67</v>
      </c>
      <c r="K213" s="11" t="s">
        <v>734</v>
      </c>
      <c r="L213" s="11" t="s">
        <v>15</v>
      </c>
      <c r="M213" s="11">
        <v>1</v>
      </c>
      <c r="N213" s="11" t="s">
        <v>70</v>
      </c>
      <c r="O213" s="11" t="s">
        <v>104</v>
      </c>
      <c r="P213" s="11" t="s">
        <v>17</v>
      </c>
      <c r="Q213" s="13">
        <v>4</v>
      </c>
      <c r="R213" s="13">
        <v>3</v>
      </c>
      <c r="S213" s="3">
        <v>20</v>
      </c>
      <c r="T213" s="3">
        <v>300</v>
      </c>
      <c r="U213" s="5">
        <f t="shared" si="13"/>
        <v>0.02</v>
      </c>
      <c r="V213" s="3">
        <f t="shared" si="12"/>
        <v>10.5</v>
      </c>
      <c r="W213" s="11" t="s">
        <v>40</v>
      </c>
      <c r="X213" s="11" t="s">
        <v>18</v>
      </c>
      <c r="Y213" s="11" t="s">
        <v>735</v>
      </c>
      <c r="Z213" s="15">
        <v>3</v>
      </c>
      <c r="AA213" s="19">
        <v>42814</v>
      </c>
      <c r="AB213" s="19"/>
      <c r="AC213" s="11" t="s">
        <v>736</v>
      </c>
      <c r="AD213" s="11">
        <v>335.28</v>
      </c>
      <c r="AE213" s="11" t="s">
        <v>196</v>
      </c>
      <c r="AF213" s="19">
        <v>42829</v>
      </c>
      <c r="AG213" s="11" t="s">
        <v>737</v>
      </c>
      <c r="AH213" s="19">
        <v>51960</v>
      </c>
      <c r="AI213" s="11">
        <v>0.02</v>
      </c>
      <c r="AJ213" s="19"/>
      <c r="AK213" s="19"/>
      <c r="AL213" s="19" t="s">
        <v>1822</v>
      </c>
      <c r="AM213" s="8" t="s">
        <v>21</v>
      </c>
      <c r="AN213" s="20">
        <v>42849</v>
      </c>
      <c r="AO213" s="21" t="s">
        <v>20</v>
      </c>
      <c r="AP213" s="90">
        <v>1215137021</v>
      </c>
      <c r="AQ213" s="5"/>
    </row>
    <row r="214" spans="1:43" ht="15">
      <c r="A214" s="11">
        <v>24</v>
      </c>
      <c r="B214" s="18" t="s">
        <v>74</v>
      </c>
      <c r="C214" s="11" t="s">
        <v>162</v>
      </c>
      <c r="D214" s="11" t="s">
        <v>1183</v>
      </c>
      <c r="E214" s="11" t="s">
        <v>1112</v>
      </c>
      <c r="F214" s="46">
        <v>42733</v>
      </c>
      <c r="G214" s="4" t="s">
        <v>1702</v>
      </c>
      <c r="H214" s="7"/>
      <c r="I214" s="11" t="s">
        <v>39</v>
      </c>
      <c r="J214" s="11" t="s">
        <v>67</v>
      </c>
      <c r="K214" s="11" t="s">
        <v>1184</v>
      </c>
      <c r="L214" s="11"/>
      <c r="M214" s="11">
        <v>10.8</v>
      </c>
      <c r="N214" s="11" t="s">
        <v>70</v>
      </c>
      <c r="O214" s="11" t="s">
        <v>104</v>
      </c>
      <c r="P214" s="11" t="s">
        <v>17</v>
      </c>
      <c r="Q214" s="13">
        <v>4</v>
      </c>
      <c r="R214" s="13">
        <v>3</v>
      </c>
      <c r="S214" s="3">
        <v>60</v>
      </c>
      <c r="T214" s="3">
        <v>300</v>
      </c>
      <c r="U214" s="5">
        <f t="shared" si="13"/>
        <v>0.648</v>
      </c>
      <c r="V214" s="3">
        <f t="shared" si="12"/>
        <v>113.4</v>
      </c>
      <c r="W214" s="11" t="s">
        <v>40</v>
      </c>
      <c r="X214" s="11" t="s">
        <v>18</v>
      </c>
      <c r="Y214" s="11" t="s">
        <v>1185</v>
      </c>
      <c r="Z214" s="3">
        <v>2</v>
      </c>
      <c r="AA214" s="10" t="s">
        <v>1700</v>
      </c>
      <c r="AB214" s="10"/>
      <c r="AC214" s="11"/>
      <c r="AD214" s="11"/>
      <c r="AE214" s="11"/>
      <c r="AF214" s="11"/>
      <c r="AG214" s="11"/>
      <c r="AH214" s="11"/>
      <c r="AI214" s="11"/>
      <c r="AJ214" s="10"/>
      <c r="AK214" s="10"/>
      <c r="AL214" s="10"/>
      <c r="AM214" s="21" t="s">
        <v>26</v>
      </c>
      <c r="AN214" s="20">
        <v>43182</v>
      </c>
      <c r="AO214" s="21" t="s">
        <v>20</v>
      </c>
      <c r="AP214" s="21"/>
      <c r="AQ214" s="5"/>
    </row>
    <row r="215" spans="1:43" ht="15">
      <c r="A215" s="11">
        <v>24</v>
      </c>
      <c r="B215" s="18" t="s">
        <v>74</v>
      </c>
      <c r="C215" s="11" t="s">
        <v>963</v>
      </c>
      <c r="D215" s="11" t="s">
        <v>1319</v>
      </c>
      <c r="E215" s="11" t="s">
        <v>1317</v>
      </c>
      <c r="F215" s="46">
        <v>42901</v>
      </c>
      <c r="G215" s="7" t="s">
        <v>1702</v>
      </c>
      <c r="H215" s="7" t="s">
        <v>1831</v>
      </c>
      <c r="I215" s="11">
        <v>24</v>
      </c>
      <c r="J215" s="11" t="s">
        <v>67</v>
      </c>
      <c r="K215" s="11" t="s">
        <v>1337</v>
      </c>
      <c r="L215" s="11" t="s">
        <v>22</v>
      </c>
      <c r="M215" s="11">
        <v>1.3</v>
      </c>
      <c r="N215" s="11" t="s">
        <v>70</v>
      </c>
      <c r="O215" s="11" t="s">
        <v>104</v>
      </c>
      <c r="P215" s="11" t="s">
        <v>17</v>
      </c>
      <c r="Q215" s="13">
        <v>5</v>
      </c>
      <c r="R215" s="13">
        <v>3</v>
      </c>
      <c r="S215" s="3">
        <v>20</v>
      </c>
      <c r="T215" s="3">
        <v>200</v>
      </c>
      <c r="U215" s="5">
        <f t="shared" si="13"/>
        <v>0.026</v>
      </c>
      <c r="V215" s="3">
        <f t="shared" si="12"/>
        <v>9.1</v>
      </c>
      <c r="W215" s="11" t="s">
        <v>40</v>
      </c>
      <c r="X215" s="11" t="s">
        <v>18</v>
      </c>
      <c r="Y215" s="11" t="s">
        <v>1853</v>
      </c>
      <c r="Z215" s="11">
        <v>1</v>
      </c>
      <c r="AA215" s="19"/>
      <c r="AB215" s="19">
        <v>43270</v>
      </c>
      <c r="AC215" s="11"/>
      <c r="AD215" s="11"/>
      <c r="AE215" s="11"/>
      <c r="AF215" s="11"/>
      <c r="AG215" s="11"/>
      <c r="AH215" s="11"/>
      <c r="AI215" s="11"/>
      <c r="AJ215" s="19"/>
      <c r="AK215" s="19"/>
      <c r="AL215" s="19"/>
      <c r="AM215" s="93" t="s">
        <v>26</v>
      </c>
      <c r="AN215" s="20">
        <v>43238</v>
      </c>
      <c r="AO215" s="21" t="s">
        <v>20</v>
      </c>
      <c r="AP215" s="21"/>
      <c r="AQ215" s="5"/>
    </row>
    <row r="216" spans="1:43" ht="15">
      <c r="A216" s="11">
        <v>24</v>
      </c>
      <c r="B216" s="18" t="s">
        <v>74</v>
      </c>
      <c r="C216" s="11" t="s">
        <v>175</v>
      </c>
      <c r="D216" s="11" t="s">
        <v>1073</v>
      </c>
      <c r="E216" s="11" t="s">
        <v>1390</v>
      </c>
      <c r="F216" s="46">
        <v>42829</v>
      </c>
      <c r="G216" s="8" t="s">
        <v>1702</v>
      </c>
      <c r="H216" s="7"/>
      <c r="I216" s="11" t="s">
        <v>39</v>
      </c>
      <c r="J216" s="11" t="s">
        <v>67</v>
      </c>
      <c r="K216" s="11" t="s">
        <v>1548</v>
      </c>
      <c r="L216" s="11"/>
      <c r="M216" s="11">
        <v>3</v>
      </c>
      <c r="N216" s="11" t="s">
        <v>70</v>
      </c>
      <c r="O216" s="11" t="s">
        <v>104</v>
      </c>
      <c r="P216" s="11" t="s">
        <v>1391</v>
      </c>
      <c r="Q216" s="13">
        <v>4</v>
      </c>
      <c r="R216" s="13">
        <v>3</v>
      </c>
      <c r="S216" s="3">
        <v>60</v>
      </c>
      <c r="T216" s="3">
        <v>300</v>
      </c>
      <c r="U216" s="5">
        <f t="shared" si="13"/>
        <v>0.18</v>
      </c>
      <c r="V216" s="3">
        <f t="shared" si="12"/>
        <v>31.5</v>
      </c>
      <c r="W216" s="11" t="s">
        <v>40</v>
      </c>
      <c r="X216" s="11" t="s">
        <v>18</v>
      </c>
      <c r="Y216" s="11" t="s">
        <v>1392</v>
      </c>
      <c r="Z216" s="15">
        <v>1</v>
      </c>
      <c r="AA216" s="24">
        <v>42758</v>
      </c>
      <c r="AB216" s="24"/>
      <c r="AC216" s="11"/>
      <c r="AD216" s="11"/>
      <c r="AE216" s="11"/>
      <c r="AF216" s="11"/>
      <c r="AG216" s="11"/>
      <c r="AH216" s="11"/>
      <c r="AI216" s="11"/>
      <c r="AJ216" s="24"/>
      <c r="AK216" s="24"/>
      <c r="AL216" s="24"/>
      <c r="AM216" s="25" t="s">
        <v>19</v>
      </c>
      <c r="AN216" s="20">
        <v>43125</v>
      </c>
      <c r="AO216" s="21" t="s">
        <v>20</v>
      </c>
      <c r="AP216" s="21"/>
      <c r="AQ216" s="5"/>
    </row>
    <row r="217" spans="1:43" ht="15">
      <c r="A217" s="11">
        <v>24</v>
      </c>
      <c r="B217" s="18" t="s">
        <v>74</v>
      </c>
      <c r="C217" s="11" t="s">
        <v>75</v>
      </c>
      <c r="D217" s="11" t="s">
        <v>628</v>
      </c>
      <c r="E217" s="11" t="s">
        <v>77</v>
      </c>
      <c r="F217" s="46">
        <v>41586</v>
      </c>
      <c r="G217" s="8" t="s">
        <v>65</v>
      </c>
      <c r="H217" s="7" t="s">
        <v>1840</v>
      </c>
      <c r="I217" s="11" t="s">
        <v>39</v>
      </c>
      <c r="J217" s="11" t="s">
        <v>102</v>
      </c>
      <c r="K217" s="11" t="s">
        <v>1623</v>
      </c>
      <c r="L217" s="11" t="s">
        <v>78</v>
      </c>
      <c r="M217" s="11">
        <v>23.8</v>
      </c>
      <c r="N217" s="11" t="s">
        <v>70</v>
      </c>
      <c r="O217" s="11" t="s">
        <v>104</v>
      </c>
      <c r="P217" s="11"/>
      <c r="Q217" s="13">
        <v>5</v>
      </c>
      <c r="R217" s="13">
        <v>3</v>
      </c>
      <c r="S217" s="3">
        <v>20</v>
      </c>
      <c r="T217" s="3">
        <v>200</v>
      </c>
      <c r="U217" s="5">
        <f t="shared" si="13"/>
        <v>0.476</v>
      </c>
      <c r="V217" s="3">
        <f t="shared" si="12"/>
        <v>166.60000000000002</v>
      </c>
      <c r="W217" s="11" t="s">
        <v>40</v>
      </c>
      <c r="X217" s="11" t="s">
        <v>79</v>
      </c>
      <c r="Y217" s="11"/>
      <c r="Z217" s="11"/>
      <c r="AA217" s="11"/>
      <c r="AB217" s="11"/>
      <c r="AC217" s="11"/>
      <c r="AD217" s="11"/>
      <c r="AE217" s="11" t="s">
        <v>629</v>
      </c>
      <c r="AF217" s="19">
        <v>42332</v>
      </c>
      <c r="AG217" s="11" t="s">
        <v>630</v>
      </c>
      <c r="AH217" s="19">
        <v>47117</v>
      </c>
      <c r="AI217" s="11">
        <v>56</v>
      </c>
      <c r="AJ217" s="11"/>
      <c r="AK217" s="11"/>
      <c r="AL217" s="11"/>
      <c r="AM217" s="8" t="s">
        <v>21</v>
      </c>
      <c r="AN217" s="20">
        <v>42724</v>
      </c>
      <c r="AO217" s="21" t="s">
        <v>24</v>
      </c>
      <c r="AP217" s="21"/>
      <c r="AQ217" s="5"/>
    </row>
    <row r="218" spans="1:43" ht="15">
      <c r="A218" s="11">
        <v>25</v>
      </c>
      <c r="B218" s="18" t="s">
        <v>74</v>
      </c>
      <c r="C218" s="11" t="s">
        <v>99</v>
      </c>
      <c r="D218" s="11" t="s">
        <v>763</v>
      </c>
      <c r="E218" s="11" t="s">
        <v>757</v>
      </c>
      <c r="F218" s="46">
        <v>42471</v>
      </c>
      <c r="G218" s="8" t="s">
        <v>1702</v>
      </c>
      <c r="H218" s="7"/>
      <c r="I218" s="11">
        <v>25</v>
      </c>
      <c r="J218" s="11" t="s">
        <v>67</v>
      </c>
      <c r="K218" s="11" t="s">
        <v>813</v>
      </c>
      <c r="L218" s="11" t="s">
        <v>78</v>
      </c>
      <c r="M218" s="11">
        <v>42</v>
      </c>
      <c r="N218" s="11" t="s">
        <v>70</v>
      </c>
      <c r="O218" s="11" t="s">
        <v>104</v>
      </c>
      <c r="P218" s="11" t="s">
        <v>17</v>
      </c>
      <c r="Q218" s="13">
        <v>4</v>
      </c>
      <c r="R218" s="13">
        <v>3</v>
      </c>
      <c r="S218" s="3">
        <v>137</v>
      </c>
      <c r="T218" s="3">
        <v>200</v>
      </c>
      <c r="U218" s="5">
        <f t="shared" si="13"/>
        <v>5.754</v>
      </c>
      <c r="V218" s="3">
        <f t="shared" si="12"/>
        <v>294</v>
      </c>
      <c r="W218" s="11" t="s">
        <v>40</v>
      </c>
      <c r="X218" s="11" t="s">
        <v>18</v>
      </c>
      <c r="Y218" s="11" t="s">
        <v>814</v>
      </c>
      <c r="Z218" s="15">
        <v>1</v>
      </c>
      <c r="AA218" s="24">
        <v>42649</v>
      </c>
      <c r="AB218" s="24"/>
      <c r="AC218" s="11"/>
      <c r="AD218" s="11"/>
      <c r="AE218" s="11"/>
      <c r="AF218" s="11"/>
      <c r="AG218" s="11"/>
      <c r="AH218" s="11"/>
      <c r="AI218" s="11"/>
      <c r="AJ218" s="24"/>
      <c r="AK218" s="24"/>
      <c r="AL218" s="24"/>
      <c r="AM218" s="25" t="s">
        <v>19</v>
      </c>
      <c r="AN218" s="21"/>
      <c r="AO218" s="21"/>
      <c r="AP218" s="21"/>
      <c r="AQ218" s="5"/>
    </row>
    <row r="219" spans="1:43" ht="15">
      <c r="A219" s="11">
        <v>25</v>
      </c>
      <c r="B219" s="18" t="s">
        <v>74</v>
      </c>
      <c r="C219" s="11" t="s">
        <v>82</v>
      </c>
      <c r="D219" s="22" t="s">
        <v>208</v>
      </c>
      <c r="E219" s="11" t="s">
        <v>209</v>
      </c>
      <c r="F219" s="46">
        <v>43038</v>
      </c>
      <c r="G219" s="8" t="s">
        <v>1702</v>
      </c>
      <c r="H219" s="7"/>
      <c r="I219" s="27" t="s">
        <v>210</v>
      </c>
      <c r="J219" s="11" t="s">
        <v>64</v>
      </c>
      <c r="K219" s="11" t="s">
        <v>211</v>
      </c>
      <c r="L219" s="11"/>
      <c r="M219" s="11">
        <v>101</v>
      </c>
      <c r="N219" s="11" t="s">
        <v>70</v>
      </c>
      <c r="O219" s="6"/>
      <c r="P219" s="11" t="s">
        <v>17</v>
      </c>
      <c r="Q219" s="13">
        <v>5</v>
      </c>
      <c r="R219" s="13">
        <v>3</v>
      </c>
      <c r="S219" s="3">
        <v>15</v>
      </c>
      <c r="T219" s="3">
        <v>200</v>
      </c>
      <c r="U219" s="5">
        <f t="shared" si="13"/>
        <v>1.515</v>
      </c>
      <c r="V219" s="3">
        <f t="shared" si="12"/>
        <v>707</v>
      </c>
      <c r="W219" s="11" t="s">
        <v>40</v>
      </c>
      <c r="X219" s="11"/>
      <c r="Y219" s="11"/>
      <c r="Z219" s="11"/>
      <c r="AA219" s="11"/>
      <c r="AB219" s="11"/>
      <c r="AC219" s="11"/>
      <c r="AD219" s="11"/>
      <c r="AE219" s="11"/>
      <c r="AF219" s="19"/>
      <c r="AG219" s="11"/>
      <c r="AH219" s="19"/>
      <c r="AI219" s="11"/>
      <c r="AJ219" s="11"/>
      <c r="AK219" s="11"/>
      <c r="AL219" s="11"/>
      <c r="AM219" s="25" t="s">
        <v>19</v>
      </c>
      <c r="AN219" s="20">
        <v>43083</v>
      </c>
      <c r="AO219" s="21" t="s">
        <v>24</v>
      </c>
      <c r="AP219" s="21"/>
      <c r="AQ219" s="5"/>
    </row>
    <row r="220" spans="1:43" ht="15">
      <c r="A220" s="11">
        <v>25</v>
      </c>
      <c r="B220" s="18" t="s">
        <v>74</v>
      </c>
      <c r="C220" s="11" t="s">
        <v>114</v>
      </c>
      <c r="D220" s="11" t="s">
        <v>710</v>
      </c>
      <c r="E220" s="11" t="s">
        <v>132</v>
      </c>
      <c r="F220" s="46">
        <v>42177</v>
      </c>
      <c r="G220" s="8" t="s">
        <v>1702</v>
      </c>
      <c r="H220" s="7" t="s">
        <v>1831</v>
      </c>
      <c r="I220" s="11" t="s">
        <v>39</v>
      </c>
      <c r="J220" s="11" t="s">
        <v>67</v>
      </c>
      <c r="K220" s="11" t="s">
        <v>714</v>
      </c>
      <c r="L220" s="11" t="s">
        <v>15</v>
      </c>
      <c r="M220" s="11">
        <v>36.4</v>
      </c>
      <c r="N220" s="11" t="s">
        <v>70</v>
      </c>
      <c r="O220" s="11" t="s">
        <v>104</v>
      </c>
      <c r="P220" s="11" t="s">
        <v>17</v>
      </c>
      <c r="Q220" s="13">
        <v>4</v>
      </c>
      <c r="R220" s="13">
        <v>3</v>
      </c>
      <c r="S220" s="3">
        <v>20</v>
      </c>
      <c r="T220" s="3">
        <v>300</v>
      </c>
      <c r="U220" s="5">
        <f aca="true" t="shared" si="14" ref="U220:U231">(S220*M220)/1000</f>
        <v>0.728</v>
      </c>
      <c r="V220" s="3">
        <f t="shared" si="12"/>
        <v>382.2</v>
      </c>
      <c r="W220" s="11" t="s">
        <v>40</v>
      </c>
      <c r="X220" s="11" t="s">
        <v>18</v>
      </c>
      <c r="Y220" s="11" t="s">
        <v>715</v>
      </c>
      <c r="Z220" s="15">
        <v>3</v>
      </c>
      <c r="AA220" s="19">
        <v>42814</v>
      </c>
      <c r="AB220" s="19"/>
      <c r="AC220" s="11" t="s">
        <v>716</v>
      </c>
      <c r="AD220" s="11">
        <v>12204.19</v>
      </c>
      <c r="AE220" s="11" t="s">
        <v>196</v>
      </c>
      <c r="AF220" s="19">
        <v>42829</v>
      </c>
      <c r="AG220" s="11" t="s">
        <v>717</v>
      </c>
      <c r="AH220" s="19">
        <v>51960</v>
      </c>
      <c r="AI220" s="11">
        <v>0.728</v>
      </c>
      <c r="AJ220" s="19"/>
      <c r="AK220" s="19"/>
      <c r="AL220" s="19" t="s">
        <v>1822</v>
      </c>
      <c r="AM220" s="8" t="s">
        <v>21</v>
      </c>
      <c r="AN220" s="20">
        <v>42849</v>
      </c>
      <c r="AO220" s="21" t="s">
        <v>20</v>
      </c>
      <c r="AP220" s="90">
        <v>1215137021</v>
      </c>
      <c r="AQ220" s="5"/>
    </row>
    <row r="221" spans="1:43" ht="15">
      <c r="A221" s="11">
        <v>25</v>
      </c>
      <c r="B221" s="18" t="s">
        <v>74</v>
      </c>
      <c r="C221" s="11" t="s">
        <v>162</v>
      </c>
      <c r="D221" s="11" t="s">
        <v>1186</v>
      </c>
      <c r="E221" s="11" t="s">
        <v>1112</v>
      </c>
      <c r="F221" s="46">
        <v>42733</v>
      </c>
      <c r="G221" s="4" t="s">
        <v>1702</v>
      </c>
      <c r="H221" s="7"/>
      <c r="I221" s="11" t="s">
        <v>39</v>
      </c>
      <c r="J221" s="11" t="s">
        <v>67</v>
      </c>
      <c r="K221" s="11" t="s">
        <v>1205</v>
      </c>
      <c r="L221" s="11"/>
      <c r="M221" s="11">
        <v>8.4</v>
      </c>
      <c r="N221" s="11" t="s">
        <v>70</v>
      </c>
      <c r="O221" s="11" t="s">
        <v>104</v>
      </c>
      <c r="P221" s="11" t="s">
        <v>17</v>
      </c>
      <c r="Q221" s="13">
        <v>4</v>
      </c>
      <c r="R221" s="13">
        <v>3</v>
      </c>
      <c r="S221" s="3">
        <v>60</v>
      </c>
      <c r="T221" s="3">
        <v>300</v>
      </c>
      <c r="U221" s="5">
        <f t="shared" si="14"/>
        <v>0.504</v>
      </c>
      <c r="V221" s="3">
        <f t="shared" si="12"/>
        <v>88.2</v>
      </c>
      <c r="W221" s="11" t="s">
        <v>40</v>
      </c>
      <c r="X221" s="11" t="s">
        <v>18</v>
      </c>
      <c r="Y221" s="11" t="s">
        <v>1206</v>
      </c>
      <c r="Z221" s="3">
        <v>2</v>
      </c>
      <c r="AA221" s="10" t="s">
        <v>1700</v>
      </c>
      <c r="AB221" s="10"/>
      <c r="AC221" s="11"/>
      <c r="AD221" s="11"/>
      <c r="AE221" s="11"/>
      <c r="AF221" s="11"/>
      <c r="AG221" s="11"/>
      <c r="AH221" s="11"/>
      <c r="AI221" s="11"/>
      <c r="AJ221" s="10"/>
      <c r="AK221" s="10"/>
      <c r="AL221" s="10"/>
      <c r="AM221" s="21" t="s">
        <v>26</v>
      </c>
      <c r="AN221" s="20">
        <v>43182</v>
      </c>
      <c r="AO221" s="21" t="s">
        <v>20</v>
      </c>
      <c r="AP221" s="21"/>
      <c r="AQ221" s="5"/>
    </row>
    <row r="222" spans="1:43" ht="15">
      <c r="A222" s="54">
        <v>25</v>
      </c>
      <c r="B222" s="57" t="s">
        <v>74</v>
      </c>
      <c r="C222" s="54" t="s">
        <v>963</v>
      </c>
      <c r="D222" s="54" t="s">
        <v>1330</v>
      </c>
      <c r="E222" s="54" t="s">
        <v>1320</v>
      </c>
      <c r="F222" s="55">
        <v>43062</v>
      </c>
      <c r="G222" s="17" t="s">
        <v>1702</v>
      </c>
      <c r="H222" s="53"/>
      <c r="I222" s="54">
        <v>25</v>
      </c>
      <c r="J222" s="54" t="s">
        <v>67</v>
      </c>
      <c r="K222" s="54" t="s">
        <v>1331</v>
      </c>
      <c r="L222" s="54" t="s">
        <v>22</v>
      </c>
      <c r="M222" s="54">
        <v>12.8</v>
      </c>
      <c r="N222" s="54" t="s">
        <v>70</v>
      </c>
      <c r="O222" s="54" t="s">
        <v>104</v>
      </c>
      <c r="P222" s="54" t="s">
        <v>17</v>
      </c>
      <c r="Q222" s="56">
        <v>5</v>
      </c>
      <c r="R222" s="56">
        <v>3</v>
      </c>
      <c r="S222" s="17">
        <v>20</v>
      </c>
      <c r="T222" s="17">
        <v>200</v>
      </c>
      <c r="U222" s="17">
        <f t="shared" si="14"/>
        <v>0.256</v>
      </c>
      <c r="V222" s="17">
        <f t="shared" si="12"/>
        <v>89.60000000000001</v>
      </c>
      <c r="W222" s="54" t="s">
        <v>40</v>
      </c>
      <c r="X222" s="54"/>
      <c r="Y222" s="54"/>
      <c r="Z222" s="54"/>
      <c r="AA222" s="59"/>
      <c r="AB222" s="59"/>
      <c r="AC222" s="54"/>
      <c r="AD222" s="54"/>
      <c r="AE222" s="54"/>
      <c r="AF222" s="54"/>
      <c r="AG222" s="54"/>
      <c r="AH222" s="54"/>
      <c r="AI222" s="54"/>
      <c r="AJ222" s="59"/>
      <c r="AK222" s="59"/>
      <c r="AL222" s="59"/>
      <c r="AM222" s="17" t="s">
        <v>53</v>
      </c>
      <c r="AN222" s="59">
        <v>43083</v>
      </c>
      <c r="AO222" s="54" t="s">
        <v>20</v>
      </c>
      <c r="AP222" s="54"/>
      <c r="AQ222" s="17"/>
    </row>
    <row r="223" spans="1:43" ht="15">
      <c r="A223" s="11">
        <v>25</v>
      </c>
      <c r="B223" s="18" t="s">
        <v>74</v>
      </c>
      <c r="C223" s="11" t="s">
        <v>175</v>
      </c>
      <c r="D223" s="11" t="s">
        <v>1073</v>
      </c>
      <c r="E223" s="11" t="s">
        <v>1390</v>
      </c>
      <c r="F223" s="46">
        <v>42829</v>
      </c>
      <c r="G223" s="8" t="s">
        <v>1702</v>
      </c>
      <c r="H223" s="7"/>
      <c r="I223" s="11" t="s">
        <v>39</v>
      </c>
      <c r="J223" s="11" t="s">
        <v>67</v>
      </c>
      <c r="K223" s="11" t="s">
        <v>1550</v>
      </c>
      <c r="L223" s="11"/>
      <c r="M223" s="11">
        <v>9</v>
      </c>
      <c r="N223" s="11" t="s">
        <v>70</v>
      </c>
      <c r="O223" s="11" t="s">
        <v>104</v>
      </c>
      <c r="P223" s="11" t="s">
        <v>1391</v>
      </c>
      <c r="Q223" s="13">
        <v>4</v>
      </c>
      <c r="R223" s="13">
        <v>3</v>
      </c>
      <c r="S223" s="3">
        <v>60</v>
      </c>
      <c r="T223" s="3">
        <v>300</v>
      </c>
      <c r="U223" s="5">
        <f t="shared" si="14"/>
        <v>0.54</v>
      </c>
      <c r="V223" s="3">
        <f t="shared" si="12"/>
        <v>94.5</v>
      </c>
      <c r="W223" s="11" t="s">
        <v>40</v>
      </c>
      <c r="X223" s="11" t="s">
        <v>18</v>
      </c>
      <c r="Y223" s="11" t="s">
        <v>1399</v>
      </c>
      <c r="Z223" s="15">
        <v>1</v>
      </c>
      <c r="AA223" s="24">
        <v>42758</v>
      </c>
      <c r="AB223" s="24"/>
      <c r="AC223" s="11"/>
      <c r="AD223" s="11"/>
      <c r="AE223" s="11"/>
      <c r="AF223" s="11"/>
      <c r="AG223" s="11"/>
      <c r="AH223" s="11"/>
      <c r="AI223" s="11"/>
      <c r="AJ223" s="24"/>
      <c r="AK223" s="24"/>
      <c r="AL223" s="24"/>
      <c r="AM223" s="25" t="s">
        <v>19</v>
      </c>
      <c r="AN223" s="20">
        <v>43125</v>
      </c>
      <c r="AO223" s="21" t="s">
        <v>20</v>
      </c>
      <c r="AP223" s="21"/>
      <c r="AQ223" s="5"/>
    </row>
    <row r="224" spans="1:43" ht="15">
      <c r="A224" s="11">
        <v>25</v>
      </c>
      <c r="B224" s="18" t="s">
        <v>74</v>
      </c>
      <c r="C224" s="11" t="s">
        <v>75</v>
      </c>
      <c r="D224" s="11" t="s">
        <v>631</v>
      </c>
      <c r="E224" s="11" t="s">
        <v>77</v>
      </c>
      <c r="F224" s="46">
        <v>41586</v>
      </c>
      <c r="G224" s="8" t="s">
        <v>65</v>
      </c>
      <c r="H224" s="7" t="s">
        <v>1840</v>
      </c>
      <c r="I224" s="11" t="s">
        <v>39</v>
      </c>
      <c r="J224" s="11" t="s">
        <v>102</v>
      </c>
      <c r="K224" s="11" t="s">
        <v>1657</v>
      </c>
      <c r="L224" s="11" t="s">
        <v>78</v>
      </c>
      <c r="M224" s="11">
        <v>38.4</v>
      </c>
      <c r="N224" s="11" t="s">
        <v>70</v>
      </c>
      <c r="O224" s="11" t="s">
        <v>104</v>
      </c>
      <c r="P224" s="11"/>
      <c r="Q224" s="13">
        <v>5</v>
      </c>
      <c r="R224" s="13">
        <v>3</v>
      </c>
      <c r="S224" s="3">
        <v>20</v>
      </c>
      <c r="T224" s="3">
        <v>200</v>
      </c>
      <c r="U224" s="5">
        <f t="shared" si="14"/>
        <v>0.768</v>
      </c>
      <c r="V224" s="3">
        <f t="shared" si="12"/>
        <v>268.8</v>
      </c>
      <c r="W224" s="11" t="s">
        <v>40</v>
      </c>
      <c r="X224" s="11" t="s">
        <v>79</v>
      </c>
      <c r="Y224" s="11"/>
      <c r="Z224" s="11"/>
      <c r="AA224" s="11"/>
      <c r="AB224" s="11"/>
      <c r="AC224" s="11"/>
      <c r="AD224" s="11"/>
      <c r="AE224" s="11" t="s">
        <v>643</v>
      </c>
      <c r="AF224" s="19">
        <v>42338</v>
      </c>
      <c r="AG224" s="11" t="s">
        <v>644</v>
      </c>
      <c r="AH224" s="19">
        <v>47117</v>
      </c>
      <c r="AI224" s="11">
        <v>13.406</v>
      </c>
      <c r="AJ224" s="11"/>
      <c r="AK224" s="11"/>
      <c r="AL224" s="11"/>
      <c r="AM224" s="8" t="s">
        <v>21</v>
      </c>
      <c r="AN224" s="20">
        <v>42724</v>
      </c>
      <c r="AO224" s="21" t="s">
        <v>24</v>
      </c>
      <c r="AP224" s="21"/>
      <c r="AQ224" s="5"/>
    </row>
    <row r="225" spans="1:43" ht="15">
      <c r="A225" s="11">
        <v>26</v>
      </c>
      <c r="B225" s="18" t="s">
        <v>74</v>
      </c>
      <c r="C225" s="11" t="s">
        <v>99</v>
      </c>
      <c r="D225" s="11" t="s">
        <v>763</v>
      </c>
      <c r="E225" s="11" t="s">
        <v>757</v>
      </c>
      <c r="F225" s="46">
        <v>42471</v>
      </c>
      <c r="G225" s="8" t="s">
        <v>1702</v>
      </c>
      <c r="H225" s="7"/>
      <c r="I225" s="11">
        <v>26</v>
      </c>
      <c r="J225" s="11" t="s">
        <v>67</v>
      </c>
      <c r="K225" s="11" t="s">
        <v>863</v>
      </c>
      <c r="L225" s="11" t="s">
        <v>78</v>
      </c>
      <c r="M225" s="11">
        <v>30</v>
      </c>
      <c r="N225" s="11" t="s">
        <v>70</v>
      </c>
      <c r="O225" s="11" t="s">
        <v>104</v>
      </c>
      <c r="P225" s="11" t="s">
        <v>17</v>
      </c>
      <c r="Q225" s="13">
        <v>4</v>
      </c>
      <c r="R225" s="13">
        <v>3</v>
      </c>
      <c r="S225" s="3">
        <v>137</v>
      </c>
      <c r="T225" s="3">
        <v>200</v>
      </c>
      <c r="U225" s="5">
        <f t="shared" si="14"/>
        <v>4.11</v>
      </c>
      <c r="V225" s="3">
        <f t="shared" si="12"/>
        <v>210</v>
      </c>
      <c r="W225" s="11" t="s">
        <v>40</v>
      </c>
      <c r="X225" s="11" t="s">
        <v>18</v>
      </c>
      <c r="Y225" s="11" t="s">
        <v>864</v>
      </c>
      <c r="Z225" s="15">
        <v>1</v>
      </c>
      <c r="AA225" s="24">
        <v>42649</v>
      </c>
      <c r="AB225" s="24"/>
      <c r="AC225" s="11" t="s">
        <v>865</v>
      </c>
      <c r="AD225" s="11">
        <v>10515.6</v>
      </c>
      <c r="AE225" s="11" t="s">
        <v>866</v>
      </c>
      <c r="AF225" s="19">
        <v>42660</v>
      </c>
      <c r="AG225" s="11" t="s">
        <v>867</v>
      </c>
      <c r="AH225" s="19">
        <v>51791</v>
      </c>
      <c r="AI225" s="11">
        <v>4.11</v>
      </c>
      <c r="AJ225" s="24"/>
      <c r="AK225" s="24"/>
      <c r="AL225" s="24"/>
      <c r="AM225" s="8" t="s">
        <v>21</v>
      </c>
      <c r="AN225" s="21"/>
      <c r="AO225" s="21"/>
      <c r="AP225" s="21"/>
      <c r="AQ225" s="5"/>
    </row>
    <row r="226" spans="1:43" ht="15">
      <c r="A226" s="11">
        <v>26</v>
      </c>
      <c r="B226" s="18" t="s">
        <v>74</v>
      </c>
      <c r="C226" s="11" t="s">
        <v>82</v>
      </c>
      <c r="D226" s="22" t="s">
        <v>169</v>
      </c>
      <c r="E226" s="11" t="s">
        <v>209</v>
      </c>
      <c r="F226" s="46">
        <v>43038</v>
      </c>
      <c r="G226" s="8" t="s">
        <v>1702</v>
      </c>
      <c r="H226" s="7"/>
      <c r="I226" s="27" t="s">
        <v>233</v>
      </c>
      <c r="J226" s="11" t="s">
        <v>64</v>
      </c>
      <c r="K226" s="11" t="s">
        <v>234</v>
      </c>
      <c r="L226" s="11"/>
      <c r="M226" s="11">
        <v>114</v>
      </c>
      <c r="N226" s="11" t="s">
        <v>70</v>
      </c>
      <c r="O226" s="6"/>
      <c r="P226" s="11" t="s">
        <v>17</v>
      </c>
      <c r="Q226" s="13">
        <v>5</v>
      </c>
      <c r="R226" s="13">
        <v>3</v>
      </c>
      <c r="S226" s="3">
        <v>15</v>
      </c>
      <c r="T226" s="3">
        <v>200</v>
      </c>
      <c r="U226" s="5">
        <f t="shared" si="14"/>
        <v>1.71</v>
      </c>
      <c r="V226" s="3">
        <f t="shared" si="12"/>
        <v>798</v>
      </c>
      <c r="W226" s="11" t="s">
        <v>40</v>
      </c>
      <c r="X226" s="11"/>
      <c r="Y226" s="11"/>
      <c r="Z226" s="11"/>
      <c r="AA226" s="11"/>
      <c r="AB226" s="11"/>
      <c r="AC226" s="11"/>
      <c r="AD226" s="11"/>
      <c r="AE226" s="11"/>
      <c r="AF226" s="19"/>
      <c r="AG226" s="11"/>
      <c r="AH226" s="19"/>
      <c r="AI226" s="11"/>
      <c r="AJ226" s="11"/>
      <c r="AK226" s="11"/>
      <c r="AL226" s="11"/>
      <c r="AM226" s="25" t="s">
        <v>19</v>
      </c>
      <c r="AN226" s="20">
        <v>43083</v>
      </c>
      <c r="AO226" s="21" t="s">
        <v>24</v>
      </c>
      <c r="AP226" s="21"/>
      <c r="AQ226" s="5"/>
    </row>
    <row r="227" spans="1:43" ht="15">
      <c r="A227" s="11">
        <v>26</v>
      </c>
      <c r="B227" s="18" t="s">
        <v>74</v>
      </c>
      <c r="C227" s="11" t="s">
        <v>114</v>
      </c>
      <c r="D227" s="11" t="s">
        <v>679</v>
      </c>
      <c r="E227" s="11" t="s">
        <v>132</v>
      </c>
      <c r="F227" s="46">
        <v>42177</v>
      </c>
      <c r="G227" s="4" t="s">
        <v>1702</v>
      </c>
      <c r="H227" s="7" t="s">
        <v>1831</v>
      </c>
      <c r="I227" s="11" t="s">
        <v>39</v>
      </c>
      <c r="J227" s="11" t="s">
        <v>67</v>
      </c>
      <c r="K227" s="11" t="s">
        <v>680</v>
      </c>
      <c r="L227" s="11" t="s">
        <v>15</v>
      </c>
      <c r="M227" s="11">
        <v>70</v>
      </c>
      <c r="N227" s="11" t="s">
        <v>70</v>
      </c>
      <c r="O227" s="11" t="s">
        <v>104</v>
      </c>
      <c r="P227" s="11" t="s">
        <v>17</v>
      </c>
      <c r="Q227" s="13">
        <v>4</v>
      </c>
      <c r="R227" s="13">
        <v>3</v>
      </c>
      <c r="S227" s="3">
        <v>20</v>
      </c>
      <c r="T227" s="3">
        <v>300</v>
      </c>
      <c r="U227" s="5">
        <f t="shared" si="14"/>
        <v>1.4</v>
      </c>
      <c r="V227" s="3">
        <f t="shared" si="12"/>
        <v>735</v>
      </c>
      <c r="W227" s="11" t="s">
        <v>40</v>
      </c>
      <c r="X227" s="11" t="s">
        <v>18</v>
      </c>
      <c r="Y227" s="11" t="s">
        <v>681</v>
      </c>
      <c r="Z227" s="15">
        <v>4</v>
      </c>
      <c r="AA227" s="19">
        <v>43200</v>
      </c>
      <c r="AB227" s="19">
        <v>43383</v>
      </c>
      <c r="AC227" s="11"/>
      <c r="AD227" s="11"/>
      <c r="AE227" s="11"/>
      <c r="AF227" s="11"/>
      <c r="AG227" s="11"/>
      <c r="AH227" s="19"/>
      <c r="AI227" s="11"/>
      <c r="AJ227" s="19"/>
      <c r="AK227" s="19"/>
      <c r="AL227" s="19"/>
      <c r="AM227" s="21" t="s">
        <v>19</v>
      </c>
      <c r="AN227" s="20">
        <v>43202</v>
      </c>
      <c r="AO227" s="21" t="s">
        <v>20</v>
      </c>
      <c r="AP227" s="21"/>
      <c r="AQ227" s="5"/>
    </row>
    <row r="228" spans="1:43" ht="15">
      <c r="A228" s="11">
        <v>26</v>
      </c>
      <c r="B228" s="18" t="s">
        <v>74</v>
      </c>
      <c r="C228" s="11" t="s">
        <v>162</v>
      </c>
      <c r="D228" s="11" t="s">
        <v>1186</v>
      </c>
      <c r="E228" s="11" t="s">
        <v>1112</v>
      </c>
      <c r="F228" s="46">
        <v>42733</v>
      </c>
      <c r="G228" s="4" t="s">
        <v>1702</v>
      </c>
      <c r="H228" s="7"/>
      <c r="I228" s="11" t="s">
        <v>39</v>
      </c>
      <c r="J228" s="11" t="s">
        <v>67</v>
      </c>
      <c r="K228" s="11" t="s">
        <v>1207</v>
      </c>
      <c r="L228" s="11"/>
      <c r="M228" s="11">
        <v>6.1</v>
      </c>
      <c r="N228" s="11" t="s">
        <v>70</v>
      </c>
      <c r="O228" s="11" t="s">
        <v>104</v>
      </c>
      <c r="P228" s="11" t="s">
        <v>17</v>
      </c>
      <c r="Q228" s="13">
        <v>4</v>
      </c>
      <c r="R228" s="13">
        <v>3</v>
      </c>
      <c r="S228" s="3">
        <v>60</v>
      </c>
      <c r="T228" s="3">
        <v>300</v>
      </c>
      <c r="U228" s="5">
        <f t="shared" si="14"/>
        <v>0.366</v>
      </c>
      <c r="V228" s="3">
        <f t="shared" si="12"/>
        <v>64.05</v>
      </c>
      <c r="W228" s="11" t="s">
        <v>40</v>
      </c>
      <c r="X228" s="11" t="s">
        <v>18</v>
      </c>
      <c r="Y228" s="11" t="s">
        <v>1208</v>
      </c>
      <c r="Z228" s="3">
        <v>2</v>
      </c>
      <c r="AA228" s="10" t="s">
        <v>1700</v>
      </c>
      <c r="AB228" s="10"/>
      <c r="AC228" s="11"/>
      <c r="AD228" s="11"/>
      <c r="AE228" s="11"/>
      <c r="AF228" s="11"/>
      <c r="AG228" s="11"/>
      <c r="AH228" s="11"/>
      <c r="AI228" s="11"/>
      <c r="AJ228" s="10"/>
      <c r="AK228" s="10"/>
      <c r="AL228" s="10"/>
      <c r="AM228" s="21" t="s">
        <v>26</v>
      </c>
      <c r="AN228" s="20">
        <v>43182</v>
      </c>
      <c r="AO228" s="21" t="s">
        <v>20</v>
      </c>
      <c r="AP228" s="21"/>
      <c r="AQ228" s="5"/>
    </row>
    <row r="229" spans="1:43" ht="15">
      <c r="A229" s="11">
        <v>26</v>
      </c>
      <c r="B229" s="18" t="s">
        <v>74</v>
      </c>
      <c r="C229" s="11" t="s">
        <v>175</v>
      </c>
      <c r="D229" s="11" t="s">
        <v>1073</v>
      </c>
      <c r="E229" s="11" t="s">
        <v>1390</v>
      </c>
      <c r="F229" s="46">
        <v>42829</v>
      </c>
      <c r="G229" s="8" t="s">
        <v>1702</v>
      </c>
      <c r="H229" s="7"/>
      <c r="I229" s="11" t="s">
        <v>39</v>
      </c>
      <c r="J229" s="11" t="s">
        <v>67</v>
      </c>
      <c r="K229" s="11" t="s">
        <v>1549</v>
      </c>
      <c r="L229" s="11"/>
      <c r="M229" s="11">
        <v>9</v>
      </c>
      <c r="N229" s="11" t="s">
        <v>70</v>
      </c>
      <c r="O229" s="11" t="s">
        <v>104</v>
      </c>
      <c r="P229" s="11" t="s">
        <v>1391</v>
      </c>
      <c r="Q229" s="13">
        <v>4</v>
      </c>
      <c r="R229" s="13">
        <v>3</v>
      </c>
      <c r="S229" s="3">
        <v>60</v>
      </c>
      <c r="T229" s="3">
        <v>300</v>
      </c>
      <c r="U229" s="5">
        <f t="shared" si="14"/>
        <v>0.54</v>
      </c>
      <c r="V229" s="3">
        <f t="shared" si="12"/>
        <v>94.5</v>
      </c>
      <c r="W229" s="11" t="s">
        <v>40</v>
      </c>
      <c r="X229" s="11" t="s">
        <v>18</v>
      </c>
      <c r="Y229" s="11" t="s">
        <v>1393</v>
      </c>
      <c r="Z229" s="15">
        <v>1</v>
      </c>
      <c r="AA229" s="24">
        <v>42758</v>
      </c>
      <c r="AB229" s="24"/>
      <c r="AC229" s="11"/>
      <c r="AD229" s="11"/>
      <c r="AE229" s="11"/>
      <c r="AF229" s="11"/>
      <c r="AG229" s="11"/>
      <c r="AH229" s="11"/>
      <c r="AI229" s="11"/>
      <c r="AJ229" s="24"/>
      <c r="AK229" s="24"/>
      <c r="AL229" s="24"/>
      <c r="AM229" s="25" t="s">
        <v>19</v>
      </c>
      <c r="AN229" s="20">
        <v>43125</v>
      </c>
      <c r="AO229" s="21" t="s">
        <v>20</v>
      </c>
      <c r="AP229" s="21"/>
      <c r="AQ229" s="5"/>
    </row>
    <row r="230" spans="1:43" ht="15">
      <c r="A230" s="11">
        <v>26</v>
      </c>
      <c r="B230" s="18" t="s">
        <v>74</v>
      </c>
      <c r="C230" s="11" t="s">
        <v>75</v>
      </c>
      <c r="D230" s="11" t="s">
        <v>628</v>
      </c>
      <c r="E230" s="11" t="s">
        <v>77</v>
      </c>
      <c r="F230" s="46">
        <v>41586</v>
      </c>
      <c r="G230" s="8" t="s">
        <v>65</v>
      </c>
      <c r="H230" s="7" t="s">
        <v>1840</v>
      </c>
      <c r="I230" s="11" t="s">
        <v>39</v>
      </c>
      <c r="J230" s="11" t="s">
        <v>102</v>
      </c>
      <c r="K230" s="11" t="s">
        <v>1625</v>
      </c>
      <c r="L230" s="11" t="s">
        <v>78</v>
      </c>
      <c r="M230" s="11">
        <v>14</v>
      </c>
      <c r="N230" s="11" t="s">
        <v>70</v>
      </c>
      <c r="O230" s="11" t="s">
        <v>104</v>
      </c>
      <c r="P230" s="11"/>
      <c r="Q230" s="13">
        <v>5</v>
      </c>
      <c r="R230" s="13">
        <v>3</v>
      </c>
      <c r="S230" s="3">
        <v>20</v>
      </c>
      <c r="T230" s="3">
        <v>200</v>
      </c>
      <c r="U230" s="5">
        <f t="shared" si="14"/>
        <v>0.28</v>
      </c>
      <c r="V230" s="3">
        <f t="shared" si="12"/>
        <v>98</v>
      </c>
      <c r="W230" s="11" t="s">
        <v>40</v>
      </c>
      <c r="X230" s="11" t="s">
        <v>79</v>
      </c>
      <c r="Y230" s="11"/>
      <c r="Z230" s="11"/>
      <c r="AA230" s="11"/>
      <c r="AB230" s="11"/>
      <c r="AC230" s="11"/>
      <c r="AD230" s="11"/>
      <c r="AE230" s="11" t="s">
        <v>636</v>
      </c>
      <c r="AF230" s="19">
        <v>42342</v>
      </c>
      <c r="AG230" s="11" t="s">
        <v>637</v>
      </c>
      <c r="AH230" s="19">
        <v>43237</v>
      </c>
      <c r="AI230" s="11">
        <v>85.17</v>
      </c>
      <c r="AJ230" s="11"/>
      <c r="AK230" s="11"/>
      <c r="AL230" s="11" t="s">
        <v>1822</v>
      </c>
      <c r="AM230" s="8" t="s">
        <v>19</v>
      </c>
      <c r="AN230" s="20">
        <v>43238</v>
      </c>
      <c r="AO230" s="21" t="s">
        <v>20</v>
      </c>
      <c r="AP230" s="21"/>
      <c r="AQ230" s="5"/>
    </row>
    <row r="231" spans="1:43" ht="15">
      <c r="A231" s="11">
        <v>27</v>
      </c>
      <c r="B231" s="18" t="s">
        <v>74</v>
      </c>
      <c r="C231" s="11" t="s">
        <v>99</v>
      </c>
      <c r="D231" s="11" t="s">
        <v>763</v>
      </c>
      <c r="E231" s="11" t="s">
        <v>757</v>
      </c>
      <c r="F231" s="46">
        <v>42471</v>
      </c>
      <c r="G231" s="8" t="s">
        <v>1702</v>
      </c>
      <c r="H231" s="7"/>
      <c r="I231" s="11">
        <v>27</v>
      </c>
      <c r="J231" s="11" t="s">
        <v>67</v>
      </c>
      <c r="K231" s="11" t="s">
        <v>764</v>
      </c>
      <c r="L231" s="11" t="s">
        <v>78</v>
      </c>
      <c r="M231" s="11">
        <v>27.8</v>
      </c>
      <c r="N231" s="11" t="s">
        <v>70</v>
      </c>
      <c r="O231" s="11" t="s">
        <v>104</v>
      </c>
      <c r="P231" s="11" t="s">
        <v>17</v>
      </c>
      <c r="Q231" s="13">
        <v>4</v>
      </c>
      <c r="R231" s="13">
        <v>3</v>
      </c>
      <c r="S231" s="3">
        <v>137</v>
      </c>
      <c r="T231" s="3">
        <v>200</v>
      </c>
      <c r="U231" s="5">
        <f t="shared" si="14"/>
        <v>3.8085999999999998</v>
      </c>
      <c r="V231" s="3">
        <f t="shared" si="12"/>
        <v>194.6</v>
      </c>
      <c r="W231" s="11" t="s">
        <v>40</v>
      </c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5" t="s">
        <v>19</v>
      </c>
      <c r="AN231" s="21"/>
      <c r="AO231" s="21"/>
      <c r="AP231" s="21"/>
      <c r="AQ231" s="5"/>
    </row>
    <row r="232" spans="1:43" ht="15">
      <c r="A232" s="11">
        <v>27</v>
      </c>
      <c r="B232" s="18" t="s">
        <v>74</v>
      </c>
      <c r="C232" s="11" t="s">
        <v>82</v>
      </c>
      <c r="D232" s="22" t="s">
        <v>212</v>
      </c>
      <c r="E232" s="11" t="s">
        <v>209</v>
      </c>
      <c r="F232" s="46">
        <v>43038</v>
      </c>
      <c r="G232" s="8" t="s">
        <v>1702</v>
      </c>
      <c r="H232" s="7"/>
      <c r="I232" s="27" t="s">
        <v>1450</v>
      </c>
      <c r="J232" s="27" t="s">
        <v>71</v>
      </c>
      <c r="K232" s="11" t="s">
        <v>1451</v>
      </c>
      <c r="L232" s="11"/>
      <c r="M232" s="11">
        <v>110.5</v>
      </c>
      <c r="N232" s="11" t="s">
        <v>16</v>
      </c>
      <c r="O232" s="11" t="s">
        <v>104</v>
      </c>
      <c r="P232" s="11" t="s">
        <v>17</v>
      </c>
      <c r="Q232" s="16" t="s">
        <v>1480</v>
      </c>
      <c r="R232" s="13">
        <v>3</v>
      </c>
      <c r="S232" s="16" t="s">
        <v>1480</v>
      </c>
      <c r="T232" s="3">
        <v>200</v>
      </c>
      <c r="U232" s="16" t="s">
        <v>1480</v>
      </c>
      <c r="V232" s="3">
        <f t="shared" si="12"/>
        <v>773.5</v>
      </c>
      <c r="W232" s="11" t="s">
        <v>40</v>
      </c>
      <c r="X232" s="11"/>
      <c r="Y232" s="11"/>
      <c r="Z232" s="11"/>
      <c r="AA232" s="11"/>
      <c r="AB232" s="11"/>
      <c r="AC232" s="11"/>
      <c r="AD232" s="11"/>
      <c r="AE232" s="11"/>
      <c r="AF232" s="19"/>
      <c r="AG232" s="11"/>
      <c r="AH232" s="19"/>
      <c r="AI232" s="11"/>
      <c r="AJ232" s="11"/>
      <c r="AK232" s="11"/>
      <c r="AL232" s="11"/>
      <c r="AM232" s="25" t="s">
        <v>19</v>
      </c>
      <c r="AN232" s="20">
        <v>43083</v>
      </c>
      <c r="AO232" s="21" t="s">
        <v>24</v>
      </c>
      <c r="AP232" s="21"/>
      <c r="AQ232" s="5"/>
    </row>
    <row r="233" spans="1:43" ht="15">
      <c r="A233" s="11">
        <v>27</v>
      </c>
      <c r="B233" s="18" t="s">
        <v>74</v>
      </c>
      <c r="C233" s="11" t="s">
        <v>114</v>
      </c>
      <c r="D233" s="11" t="s">
        <v>679</v>
      </c>
      <c r="E233" s="11" t="s">
        <v>132</v>
      </c>
      <c r="F233" s="46">
        <v>42177</v>
      </c>
      <c r="G233" s="4" t="s">
        <v>1702</v>
      </c>
      <c r="H233" s="7" t="s">
        <v>1831</v>
      </c>
      <c r="I233" s="11" t="s">
        <v>39</v>
      </c>
      <c r="J233" s="11" t="s">
        <v>67</v>
      </c>
      <c r="K233" s="11" t="s">
        <v>693</v>
      </c>
      <c r="L233" s="11" t="s">
        <v>15</v>
      </c>
      <c r="M233" s="11">
        <v>29</v>
      </c>
      <c r="N233" s="11" t="s">
        <v>70</v>
      </c>
      <c r="O233" s="11" t="s">
        <v>104</v>
      </c>
      <c r="P233" s="11" t="s">
        <v>17</v>
      </c>
      <c r="Q233" s="13">
        <v>4</v>
      </c>
      <c r="R233" s="13">
        <v>3</v>
      </c>
      <c r="S233" s="3">
        <v>20</v>
      </c>
      <c r="T233" s="3">
        <v>300</v>
      </c>
      <c r="U233" s="5">
        <f>(S233*M233)/1000</f>
        <v>0.58</v>
      </c>
      <c r="V233" s="3">
        <f t="shared" si="12"/>
        <v>304.5</v>
      </c>
      <c r="W233" s="11" t="s">
        <v>40</v>
      </c>
      <c r="X233" s="11" t="s">
        <v>18</v>
      </c>
      <c r="Y233" s="11" t="s">
        <v>1477</v>
      </c>
      <c r="Z233" s="15">
        <v>4</v>
      </c>
      <c r="AA233" s="19">
        <v>43200</v>
      </c>
      <c r="AB233" s="19">
        <v>43383</v>
      </c>
      <c r="AC233" s="11"/>
      <c r="AD233" s="11"/>
      <c r="AE233" s="11"/>
      <c r="AF233" s="11"/>
      <c r="AG233" s="11"/>
      <c r="AH233" s="19"/>
      <c r="AI233" s="11"/>
      <c r="AJ233" s="19"/>
      <c r="AK233" s="19"/>
      <c r="AL233" s="19"/>
      <c r="AM233" s="21" t="s">
        <v>19</v>
      </c>
      <c r="AN233" s="20">
        <v>43202</v>
      </c>
      <c r="AO233" s="21" t="s">
        <v>20</v>
      </c>
      <c r="AP233" s="21"/>
      <c r="AQ233" s="5"/>
    </row>
    <row r="234" spans="1:43" ht="15">
      <c r="A234" s="11">
        <v>27</v>
      </c>
      <c r="B234" s="18" t="s">
        <v>74</v>
      </c>
      <c r="C234" s="11" t="s">
        <v>162</v>
      </c>
      <c r="D234" s="11" t="s">
        <v>1179</v>
      </c>
      <c r="E234" s="11" t="s">
        <v>1112</v>
      </c>
      <c r="F234" s="46">
        <v>42733</v>
      </c>
      <c r="G234" s="4" t="s">
        <v>1702</v>
      </c>
      <c r="H234" s="7"/>
      <c r="I234" s="11" t="s">
        <v>39</v>
      </c>
      <c r="J234" s="11" t="s">
        <v>67</v>
      </c>
      <c r="K234" s="11" t="s">
        <v>1217</v>
      </c>
      <c r="L234" s="11"/>
      <c r="M234" s="11">
        <v>82.4</v>
      </c>
      <c r="N234" s="11" t="s">
        <v>70</v>
      </c>
      <c r="O234" s="11" t="s">
        <v>104</v>
      </c>
      <c r="P234" s="11" t="s">
        <v>17</v>
      </c>
      <c r="Q234" s="13">
        <v>4</v>
      </c>
      <c r="R234" s="13">
        <v>3</v>
      </c>
      <c r="S234" s="3">
        <v>60</v>
      </c>
      <c r="T234" s="3">
        <v>300</v>
      </c>
      <c r="U234" s="5">
        <f>(S234*M234)/1000</f>
        <v>4.944</v>
      </c>
      <c r="V234" s="3">
        <f t="shared" si="12"/>
        <v>865.2</v>
      </c>
      <c r="W234" s="11" t="s">
        <v>40</v>
      </c>
      <c r="X234" s="11" t="s">
        <v>18</v>
      </c>
      <c r="Y234" s="11" t="s">
        <v>1218</v>
      </c>
      <c r="Z234" s="3">
        <v>2</v>
      </c>
      <c r="AA234" s="10" t="s">
        <v>1700</v>
      </c>
      <c r="AB234" s="10"/>
      <c r="AC234" s="11"/>
      <c r="AD234" s="11"/>
      <c r="AE234" s="11"/>
      <c r="AF234" s="11"/>
      <c r="AG234" s="11"/>
      <c r="AH234" s="11"/>
      <c r="AI234" s="11"/>
      <c r="AJ234" s="10"/>
      <c r="AK234" s="10"/>
      <c r="AL234" s="10"/>
      <c r="AM234" s="21" t="s">
        <v>26</v>
      </c>
      <c r="AN234" s="20">
        <v>43182</v>
      </c>
      <c r="AO234" s="21" t="s">
        <v>20</v>
      </c>
      <c r="AP234" s="21"/>
      <c r="AQ234" s="5"/>
    </row>
    <row r="235" spans="1:43" ht="15">
      <c r="A235" s="11">
        <v>27</v>
      </c>
      <c r="B235" s="18" t="s">
        <v>74</v>
      </c>
      <c r="C235" s="11" t="s">
        <v>175</v>
      </c>
      <c r="D235" s="11" t="s">
        <v>1364</v>
      </c>
      <c r="E235" s="11" t="s">
        <v>1368</v>
      </c>
      <c r="F235" s="46">
        <v>42859</v>
      </c>
      <c r="G235" s="8" t="s">
        <v>1702</v>
      </c>
      <c r="H235" s="7"/>
      <c r="I235" s="11" t="s">
        <v>39</v>
      </c>
      <c r="J235" s="11" t="s">
        <v>67</v>
      </c>
      <c r="K235" s="11" t="s">
        <v>1542</v>
      </c>
      <c r="L235" s="11"/>
      <c r="M235" s="11">
        <v>6</v>
      </c>
      <c r="N235" s="11" t="s">
        <v>70</v>
      </c>
      <c r="O235" s="11" t="s">
        <v>104</v>
      </c>
      <c r="P235" s="11" t="s">
        <v>1369</v>
      </c>
      <c r="Q235" s="13">
        <v>4</v>
      </c>
      <c r="R235" s="13">
        <v>3</v>
      </c>
      <c r="S235" s="3">
        <v>60</v>
      </c>
      <c r="T235" s="3">
        <v>300</v>
      </c>
      <c r="U235" s="5">
        <f>(S235*M235)/1000</f>
        <v>0.36</v>
      </c>
      <c r="V235" s="3">
        <f t="shared" si="12"/>
        <v>63</v>
      </c>
      <c r="W235" s="11" t="s">
        <v>40</v>
      </c>
      <c r="X235" s="11" t="s">
        <v>18</v>
      </c>
      <c r="Y235" s="11" t="s">
        <v>1370</v>
      </c>
      <c r="Z235" s="15">
        <v>1</v>
      </c>
      <c r="AA235" s="24">
        <v>42758</v>
      </c>
      <c r="AB235" s="24"/>
      <c r="AC235" s="11"/>
      <c r="AD235" s="11"/>
      <c r="AE235" s="11"/>
      <c r="AF235" s="11"/>
      <c r="AG235" s="11"/>
      <c r="AH235" s="11"/>
      <c r="AI235" s="11"/>
      <c r="AJ235" s="24"/>
      <c r="AK235" s="24"/>
      <c r="AL235" s="24"/>
      <c r="AM235" s="25" t="s">
        <v>19</v>
      </c>
      <c r="AN235" s="20">
        <v>43125</v>
      </c>
      <c r="AO235" s="21" t="s">
        <v>20</v>
      </c>
      <c r="AP235" s="21"/>
      <c r="AQ235" s="5"/>
    </row>
    <row r="236" spans="1:43" ht="15">
      <c r="A236" s="11">
        <v>27</v>
      </c>
      <c r="B236" s="18" t="s">
        <v>74</v>
      </c>
      <c r="C236" s="11" t="s">
        <v>75</v>
      </c>
      <c r="D236" s="11" t="s">
        <v>645</v>
      </c>
      <c r="E236" s="11" t="s">
        <v>77</v>
      </c>
      <c r="F236" s="46">
        <v>41586</v>
      </c>
      <c r="G236" s="8" t="s">
        <v>65</v>
      </c>
      <c r="H236" s="7" t="s">
        <v>1840</v>
      </c>
      <c r="I236" s="11" t="s">
        <v>39</v>
      </c>
      <c r="J236" s="11" t="s">
        <v>67</v>
      </c>
      <c r="K236" s="11" t="s">
        <v>1567</v>
      </c>
      <c r="L236" s="11"/>
      <c r="M236" s="11">
        <v>150</v>
      </c>
      <c r="N236" s="11" t="s">
        <v>70</v>
      </c>
      <c r="O236" s="11" t="s">
        <v>104</v>
      </c>
      <c r="P236" s="11"/>
      <c r="Q236" s="13">
        <v>5</v>
      </c>
      <c r="R236" s="13">
        <v>3</v>
      </c>
      <c r="S236" s="3">
        <v>20</v>
      </c>
      <c r="T236" s="3">
        <v>200</v>
      </c>
      <c r="U236" s="5">
        <f>(S236*M236)/1000</f>
        <v>3</v>
      </c>
      <c r="V236" s="3">
        <f t="shared" si="12"/>
        <v>1050</v>
      </c>
      <c r="W236" s="11" t="s">
        <v>40</v>
      </c>
      <c r="X236" s="11" t="s">
        <v>79</v>
      </c>
      <c r="Y236" s="11"/>
      <c r="Z236" s="11"/>
      <c r="AA236" s="11"/>
      <c r="AB236" s="11"/>
      <c r="AC236" s="11"/>
      <c r="AD236" s="11"/>
      <c r="AE236" s="11" t="s">
        <v>646</v>
      </c>
      <c r="AF236" s="19">
        <v>42349</v>
      </c>
      <c r="AG236" s="11" t="s">
        <v>647</v>
      </c>
      <c r="AH236" s="19">
        <v>47117</v>
      </c>
      <c r="AI236" s="11">
        <v>3688.86</v>
      </c>
      <c r="AJ236" s="11"/>
      <c r="AK236" s="11"/>
      <c r="AL236" s="11"/>
      <c r="AM236" s="8" t="s">
        <v>21</v>
      </c>
      <c r="AN236" s="20">
        <v>42724</v>
      </c>
      <c r="AO236" s="21" t="s">
        <v>24</v>
      </c>
      <c r="AP236" s="21"/>
      <c r="AQ236" s="5"/>
    </row>
    <row r="237" spans="1:43" ht="15">
      <c r="A237" s="11">
        <v>28</v>
      </c>
      <c r="B237" s="18" t="s">
        <v>74</v>
      </c>
      <c r="C237" s="11" t="s">
        <v>99</v>
      </c>
      <c r="D237" s="11" t="s">
        <v>763</v>
      </c>
      <c r="E237" s="11" t="s">
        <v>757</v>
      </c>
      <c r="F237" s="46">
        <v>42471</v>
      </c>
      <c r="G237" s="8" t="s">
        <v>1702</v>
      </c>
      <c r="H237" s="7"/>
      <c r="I237" s="11">
        <v>28</v>
      </c>
      <c r="J237" s="11" t="s">
        <v>67</v>
      </c>
      <c r="K237" s="11" t="s">
        <v>835</v>
      </c>
      <c r="L237" s="11" t="s">
        <v>78</v>
      </c>
      <c r="M237" s="11">
        <v>13.8</v>
      </c>
      <c r="N237" s="11" t="s">
        <v>70</v>
      </c>
      <c r="O237" s="11" t="s">
        <v>104</v>
      </c>
      <c r="P237" s="11" t="s">
        <v>17</v>
      </c>
      <c r="Q237" s="13">
        <v>4</v>
      </c>
      <c r="R237" s="13">
        <v>3</v>
      </c>
      <c r="S237" s="3">
        <v>137</v>
      </c>
      <c r="T237" s="3">
        <v>200</v>
      </c>
      <c r="U237" s="5">
        <f>(S237*M237)/1000</f>
        <v>1.8906</v>
      </c>
      <c r="V237" s="3">
        <f t="shared" si="12"/>
        <v>96.6</v>
      </c>
      <c r="W237" s="11" t="s">
        <v>40</v>
      </c>
      <c r="X237" s="11" t="s">
        <v>18</v>
      </c>
      <c r="Y237" s="11" t="s">
        <v>836</v>
      </c>
      <c r="Z237" s="15">
        <v>1</v>
      </c>
      <c r="AA237" s="24">
        <v>42649</v>
      </c>
      <c r="AB237" s="24"/>
      <c r="AC237" s="11"/>
      <c r="AD237" s="11"/>
      <c r="AE237" s="11"/>
      <c r="AF237" s="11"/>
      <c r="AG237" s="11"/>
      <c r="AH237" s="11"/>
      <c r="AI237" s="11"/>
      <c r="AJ237" s="24"/>
      <c r="AK237" s="24"/>
      <c r="AL237" s="24"/>
      <c r="AM237" s="25" t="s">
        <v>19</v>
      </c>
      <c r="AN237" s="21"/>
      <c r="AO237" s="21"/>
      <c r="AP237" s="21"/>
      <c r="AQ237" s="5"/>
    </row>
    <row r="238" spans="1:43" ht="15">
      <c r="A238" s="11">
        <v>28</v>
      </c>
      <c r="B238" s="18" t="s">
        <v>74</v>
      </c>
      <c r="C238" s="11" t="s">
        <v>82</v>
      </c>
      <c r="D238" s="22" t="s">
        <v>212</v>
      </c>
      <c r="E238" s="11" t="s">
        <v>1469</v>
      </c>
      <c r="F238" s="46">
        <v>43119</v>
      </c>
      <c r="G238" s="8" t="s">
        <v>1702</v>
      </c>
      <c r="H238" s="7"/>
      <c r="I238" s="27" t="s">
        <v>1470</v>
      </c>
      <c r="J238" s="27" t="s">
        <v>71</v>
      </c>
      <c r="K238" s="36" t="s">
        <v>1471</v>
      </c>
      <c r="L238" s="11"/>
      <c r="M238" s="36">
        <v>3.8</v>
      </c>
      <c r="N238" s="11" t="s">
        <v>16</v>
      </c>
      <c r="O238" s="11" t="s">
        <v>104</v>
      </c>
      <c r="P238" s="11" t="s">
        <v>17</v>
      </c>
      <c r="Q238" s="16" t="s">
        <v>1480</v>
      </c>
      <c r="R238" s="13">
        <v>3</v>
      </c>
      <c r="S238" s="16" t="s">
        <v>1480</v>
      </c>
      <c r="T238" s="3">
        <v>200</v>
      </c>
      <c r="U238" s="16" t="s">
        <v>1480</v>
      </c>
      <c r="V238" s="3">
        <f t="shared" si="12"/>
        <v>26.6</v>
      </c>
      <c r="W238" s="11" t="s">
        <v>40</v>
      </c>
      <c r="X238" s="11"/>
      <c r="Y238" s="11"/>
      <c r="Z238" s="11"/>
      <c r="AA238" s="11"/>
      <c r="AB238" s="11"/>
      <c r="AC238" s="11"/>
      <c r="AD238" s="11"/>
      <c r="AE238" s="11"/>
      <c r="AF238" s="19"/>
      <c r="AG238" s="11"/>
      <c r="AH238" s="19"/>
      <c r="AI238" s="37"/>
      <c r="AJ238" s="11"/>
      <c r="AK238" s="11"/>
      <c r="AL238" s="11"/>
      <c r="AM238" s="38" t="s">
        <v>19</v>
      </c>
      <c r="AN238" s="39">
        <v>43137</v>
      </c>
      <c r="AO238" s="40" t="s">
        <v>24</v>
      </c>
      <c r="AP238" s="40"/>
      <c r="AQ238" s="5"/>
    </row>
    <row r="239" spans="1:43" ht="15">
      <c r="A239" s="11">
        <v>28</v>
      </c>
      <c r="B239" s="18" t="s">
        <v>74</v>
      </c>
      <c r="C239" s="11" t="s">
        <v>114</v>
      </c>
      <c r="D239" s="11" t="s">
        <v>658</v>
      </c>
      <c r="E239" s="11" t="s">
        <v>132</v>
      </c>
      <c r="F239" s="46">
        <v>42177</v>
      </c>
      <c r="G239" s="8" t="s">
        <v>1702</v>
      </c>
      <c r="H239" s="7" t="s">
        <v>1831</v>
      </c>
      <c r="I239" s="11" t="s">
        <v>39</v>
      </c>
      <c r="J239" s="11" t="s">
        <v>67</v>
      </c>
      <c r="K239" s="11" t="s">
        <v>1490</v>
      </c>
      <c r="L239" s="11" t="s">
        <v>15</v>
      </c>
      <c r="M239" s="11">
        <v>8.55</v>
      </c>
      <c r="N239" s="11" t="s">
        <v>16</v>
      </c>
      <c r="O239" s="11" t="s">
        <v>104</v>
      </c>
      <c r="P239" s="11" t="s">
        <v>17</v>
      </c>
      <c r="Q239" s="13">
        <v>4</v>
      </c>
      <c r="R239" s="13">
        <v>3</v>
      </c>
      <c r="S239" s="3">
        <v>20</v>
      </c>
      <c r="T239" s="3">
        <v>300</v>
      </c>
      <c r="U239" s="5">
        <f>(S239*M239)/1000</f>
        <v>0.171</v>
      </c>
      <c r="V239" s="3">
        <f t="shared" si="12"/>
        <v>89.77499999999999</v>
      </c>
      <c r="W239" s="11" t="s">
        <v>133</v>
      </c>
      <c r="X239" s="11" t="s">
        <v>18</v>
      </c>
      <c r="Y239" s="11" t="s">
        <v>659</v>
      </c>
      <c r="Z239" s="14">
        <v>1</v>
      </c>
      <c r="AA239" s="19">
        <v>42359</v>
      </c>
      <c r="AB239" s="19"/>
      <c r="AC239" s="11" t="s">
        <v>660</v>
      </c>
      <c r="AD239" s="11">
        <v>2996.94</v>
      </c>
      <c r="AE239" s="11" t="s">
        <v>661</v>
      </c>
      <c r="AF239" s="24">
        <v>42380</v>
      </c>
      <c r="AG239" s="11" t="s">
        <v>662</v>
      </c>
      <c r="AH239" s="19">
        <v>43153</v>
      </c>
      <c r="AI239" s="11" t="s">
        <v>663</v>
      </c>
      <c r="AJ239" s="19"/>
      <c r="AK239" s="19"/>
      <c r="AL239" s="19" t="s">
        <v>1822</v>
      </c>
      <c r="AM239" s="8" t="s">
        <v>19</v>
      </c>
      <c r="AN239" s="92">
        <v>43209</v>
      </c>
      <c r="AO239" s="21" t="s">
        <v>20</v>
      </c>
      <c r="AP239" s="21"/>
      <c r="AQ239" s="5"/>
    </row>
    <row r="240" spans="1:43" ht="15">
      <c r="A240" s="11">
        <v>28</v>
      </c>
      <c r="B240" s="18" t="s">
        <v>74</v>
      </c>
      <c r="C240" s="11" t="s">
        <v>162</v>
      </c>
      <c r="D240" s="11" t="s">
        <v>1179</v>
      </c>
      <c r="E240" s="11" t="s">
        <v>1112</v>
      </c>
      <c r="F240" s="46">
        <v>42733</v>
      </c>
      <c r="G240" s="4" t="s">
        <v>1702</v>
      </c>
      <c r="H240" s="7"/>
      <c r="I240" s="11" t="s">
        <v>39</v>
      </c>
      <c r="J240" s="11" t="s">
        <v>67</v>
      </c>
      <c r="K240" s="11" t="s">
        <v>1180</v>
      </c>
      <c r="L240" s="11"/>
      <c r="M240" s="11">
        <v>1.3</v>
      </c>
      <c r="N240" s="11" t="s">
        <v>70</v>
      </c>
      <c r="O240" s="11" t="s">
        <v>104</v>
      </c>
      <c r="P240" s="11" t="s">
        <v>17</v>
      </c>
      <c r="Q240" s="13">
        <v>4</v>
      </c>
      <c r="R240" s="13">
        <v>3</v>
      </c>
      <c r="S240" s="3">
        <v>60</v>
      </c>
      <c r="T240" s="3">
        <v>300</v>
      </c>
      <c r="U240" s="5">
        <f>(S240*M240)/1000</f>
        <v>0.078</v>
      </c>
      <c r="V240" s="3">
        <f t="shared" si="12"/>
        <v>13.65</v>
      </c>
      <c r="W240" s="11" t="s">
        <v>40</v>
      </c>
      <c r="X240" s="11" t="s">
        <v>18</v>
      </c>
      <c r="Y240" s="11" t="s">
        <v>1181</v>
      </c>
      <c r="Z240" s="3">
        <v>2</v>
      </c>
      <c r="AA240" s="10" t="s">
        <v>1699</v>
      </c>
      <c r="AB240" s="10"/>
      <c r="AC240" s="11" t="s">
        <v>1182</v>
      </c>
      <c r="AD240" s="11"/>
      <c r="AE240" s="11"/>
      <c r="AF240" s="11"/>
      <c r="AG240" s="11"/>
      <c r="AH240" s="11"/>
      <c r="AI240" s="11"/>
      <c r="AJ240" s="10"/>
      <c r="AK240" s="10"/>
      <c r="AL240" s="10"/>
      <c r="AM240" s="21" t="s">
        <v>26</v>
      </c>
      <c r="AN240" s="20">
        <v>43182</v>
      </c>
      <c r="AO240" s="21" t="s">
        <v>20</v>
      </c>
      <c r="AP240" s="21"/>
      <c r="AQ240" s="5"/>
    </row>
    <row r="241" spans="1:43" ht="15">
      <c r="A241" s="11">
        <v>28</v>
      </c>
      <c r="B241" s="18" t="s">
        <v>74</v>
      </c>
      <c r="C241" s="11" t="s">
        <v>175</v>
      </c>
      <c r="D241" s="11" t="s">
        <v>1364</v>
      </c>
      <c r="E241" s="11" t="s">
        <v>1368</v>
      </c>
      <c r="F241" s="46">
        <v>42859</v>
      </c>
      <c r="G241" s="8" t="s">
        <v>1702</v>
      </c>
      <c r="H241" s="7"/>
      <c r="I241" s="11" t="s">
        <v>39</v>
      </c>
      <c r="J241" s="11" t="s">
        <v>67</v>
      </c>
      <c r="K241" s="11" t="s">
        <v>1543</v>
      </c>
      <c r="L241" s="11"/>
      <c r="M241" s="11">
        <v>3</v>
      </c>
      <c r="N241" s="11" t="s">
        <v>70</v>
      </c>
      <c r="O241" s="11" t="s">
        <v>104</v>
      </c>
      <c r="P241" s="11" t="s">
        <v>1371</v>
      </c>
      <c r="Q241" s="13">
        <v>4</v>
      </c>
      <c r="R241" s="13">
        <v>3</v>
      </c>
      <c r="S241" s="3">
        <v>60</v>
      </c>
      <c r="T241" s="3">
        <v>300</v>
      </c>
      <c r="U241" s="5">
        <f>(S241*M241)/1000</f>
        <v>0.18</v>
      </c>
      <c r="V241" s="3">
        <f t="shared" si="12"/>
        <v>31.5</v>
      </c>
      <c r="W241" s="11" t="s">
        <v>40</v>
      </c>
      <c r="X241" s="11" t="s">
        <v>18</v>
      </c>
      <c r="Y241" s="11" t="s">
        <v>1372</v>
      </c>
      <c r="Z241" s="15">
        <v>1</v>
      </c>
      <c r="AA241" s="24">
        <v>42758</v>
      </c>
      <c r="AB241" s="24"/>
      <c r="AC241" s="11"/>
      <c r="AD241" s="11"/>
      <c r="AE241" s="11"/>
      <c r="AF241" s="11"/>
      <c r="AG241" s="11"/>
      <c r="AH241" s="11"/>
      <c r="AI241" s="11"/>
      <c r="AJ241" s="24"/>
      <c r="AK241" s="24"/>
      <c r="AL241" s="24"/>
      <c r="AM241" s="25" t="s">
        <v>19</v>
      </c>
      <c r="AN241" s="20">
        <v>43125</v>
      </c>
      <c r="AO241" s="21" t="s">
        <v>20</v>
      </c>
      <c r="AP241" s="21"/>
      <c r="AQ241" s="5"/>
    </row>
    <row r="242" spans="1:43" ht="15">
      <c r="A242" s="11">
        <v>28</v>
      </c>
      <c r="B242" s="18" t="s">
        <v>74</v>
      </c>
      <c r="C242" s="11" t="s">
        <v>75</v>
      </c>
      <c r="D242" s="11" t="s">
        <v>25</v>
      </c>
      <c r="E242" s="11" t="s">
        <v>77</v>
      </c>
      <c r="F242" s="46">
        <v>41586</v>
      </c>
      <c r="G242" s="8" t="s">
        <v>65</v>
      </c>
      <c r="H242" s="7" t="s">
        <v>1840</v>
      </c>
      <c r="I242" s="11" t="s">
        <v>39</v>
      </c>
      <c r="J242" s="11" t="s">
        <v>102</v>
      </c>
      <c r="K242" s="11" t="s">
        <v>1653</v>
      </c>
      <c r="L242" s="11" t="s">
        <v>78</v>
      </c>
      <c r="M242" s="11">
        <v>45</v>
      </c>
      <c r="N242" s="11" t="s">
        <v>70</v>
      </c>
      <c r="O242" s="11" t="s">
        <v>104</v>
      </c>
      <c r="P242" s="11"/>
      <c r="Q242" s="13">
        <v>5</v>
      </c>
      <c r="R242" s="13">
        <v>3</v>
      </c>
      <c r="S242" s="3">
        <v>20</v>
      </c>
      <c r="T242" s="3">
        <v>200</v>
      </c>
      <c r="U242" s="5">
        <f>(S242*M242)/1000</f>
        <v>0.9</v>
      </c>
      <c r="V242" s="3">
        <f t="shared" si="12"/>
        <v>315</v>
      </c>
      <c r="W242" s="11" t="s">
        <v>40</v>
      </c>
      <c r="X242" s="11" t="s">
        <v>79</v>
      </c>
      <c r="Y242" s="11"/>
      <c r="Z242" s="11"/>
      <c r="AA242" s="11"/>
      <c r="AB242" s="11"/>
      <c r="AC242" s="11"/>
      <c r="AD242" s="11"/>
      <c r="AE242" s="11" t="s">
        <v>638</v>
      </c>
      <c r="AF242" s="19">
        <v>42353</v>
      </c>
      <c r="AG242" s="11" t="s">
        <v>639</v>
      </c>
      <c r="AH242" s="19">
        <v>47117</v>
      </c>
      <c r="AI242" s="11">
        <v>250</v>
      </c>
      <c r="AJ242" s="11"/>
      <c r="AK242" s="11"/>
      <c r="AL242" s="11"/>
      <c r="AM242" s="8" t="s">
        <v>21</v>
      </c>
      <c r="AN242" s="20">
        <v>42724</v>
      </c>
      <c r="AO242" s="21" t="s">
        <v>24</v>
      </c>
      <c r="AP242" s="21"/>
      <c r="AQ242" s="5"/>
    </row>
    <row r="243" spans="1:43" ht="15">
      <c r="A243" s="11">
        <v>29</v>
      </c>
      <c r="B243" s="18" t="s">
        <v>74</v>
      </c>
      <c r="C243" s="11" t="s">
        <v>99</v>
      </c>
      <c r="D243" s="11" t="s">
        <v>763</v>
      </c>
      <c r="E243" s="11" t="s">
        <v>757</v>
      </c>
      <c r="F243" s="46">
        <v>42471</v>
      </c>
      <c r="G243" s="8" t="s">
        <v>1702</v>
      </c>
      <c r="H243" s="7"/>
      <c r="I243" s="11">
        <v>29</v>
      </c>
      <c r="J243" s="11" t="s">
        <v>67</v>
      </c>
      <c r="K243" s="11" t="s">
        <v>880</v>
      </c>
      <c r="L243" s="11" t="s">
        <v>78</v>
      </c>
      <c r="M243" s="11">
        <v>32</v>
      </c>
      <c r="N243" s="11" t="s">
        <v>70</v>
      </c>
      <c r="O243" s="11" t="s">
        <v>104</v>
      </c>
      <c r="P243" s="11" t="s">
        <v>17</v>
      </c>
      <c r="Q243" s="13">
        <v>4</v>
      </c>
      <c r="R243" s="13">
        <v>3</v>
      </c>
      <c r="S243" s="3">
        <v>137</v>
      </c>
      <c r="T243" s="3">
        <v>200</v>
      </c>
      <c r="U243" s="5">
        <f>(S243*M243)/1000</f>
        <v>4.384</v>
      </c>
      <c r="V243" s="3">
        <f t="shared" si="12"/>
        <v>224</v>
      </c>
      <c r="W243" s="11" t="s">
        <v>40</v>
      </c>
      <c r="X243" s="11" t="s">
        <v>18</v>
      </c>
      <c r="Y243" s="11" t="s">
        <v>881</v>
      </c>
      <c r="Z243" s="15">
        <v>1</v>
      </c>
      <c r="AA243" s="24">
        <v>42649</v>
      </c>
      <c r="AB243" s="24"/>
      <c r="AC243" s="11" t="s">
        <v>882</v>
      </c>
      <c r="AD243" s="11">
        <v>11216.64</v>
      </c>
      <c r="AE243" s="11" t="s">
        <v>883</v>
      </c>
      <c r="AF243" s="19">
        <v>42660</v>
      </c>
      <c r="AG243" s="11" t="s">
        <v>884</v>
      </c>
      <c r="AH243" s="19">
        <v>51791</v>
      </c>
      <c r="AI243" s="11">
        <v>4.384</v>
      </c>
      <c r="AJ243" s="24"/>
      <c r="AK243" s="24"/>
      <c r="AL243" s="24"/>
      <c r="AM243" s="8" t="s">
        <v>21</v>
      </c>
      <c r="AN243" s="21"/>
      <c r="AO243" s="21"/>
      <c r="AP243" s="21"/>
      <c r="AQ243" s="5"/>
    </row>
    <row r="244" spans="1:43" ht="15">
      <c r="A244" s="11">
        <v>29</v>
      </c>
      <c r="B244" s="18" t="s">
        <v>74</v>
      </c>
      <c r="C244" s="11" t="s">
        <v>82</v>
      </c>
      <c r="D244" s="22" t="s">
        <v>212</v>
      </c>
      <c r="E244" s="11" t="s">
        <v>1469</v>
      </c>
      <c r="F244" s="46">
        <v>43119</v>
      </c>
      <c r="G244" s="8" t="s">
        <v>1702</v>
      </c>
      <c r="H244" s="7"/>
      <c r="I244" s="27" t="s">
        <v>1472</v>
      </c>
      <c r="J244" s="27" t="s">
        <v>71</v>
      </c>
      <c r="K244" s="36" t="s">
        <v>1473</v>
      </c>
      <c r="L244" s="11"/>
      <c r="M244" s="36">
        <v>1.7</v>
      </c>
      <c r="N244" s="11" t="s">
        <v>16</v>
      </c>
      <c r="O244" s="11" t="s">
        <v>104</v>
      </c>
      <c r="P244" s="11" t="s">
        <v>17</v>
      </c>
      <c r="Q244" s="16" t="s">
        <v>1480</v>
      </c>
      <c r="R244" s="13">
        <v>3</v>
      </c>
      <c r="S244" s="16" t="s">
        <v>1480</v>
      </c>
      <c r="T244" s="3">
        <v>200</v>
      </c>
      <c r="U244" s="16" t="s">
        <v>1480</v>
      </c>
      <c r="V244" s="3">
        <f t="shared" si="12"/>
        <v>11.899999999999999</v>
      </c>
      <c r="W244" s="11" t="s">
        <v>40</v>
      </c>
      <c r="X244" s="11"/>
      <c r="Y244" s="11"/>
      <c r="Z244" s="11"/>
      <c r="AA244" s="11"/>
      <c r="AB244" s="11"/>
      <c r="AC244" s="11"/>
      <c r="AD244" s="11"/>
      <c r="AE244" s="11"/>
      <c r="AF244" s="19"/>
      <c r="AG244" s="11"/>
      <c r="AH244" s="19"/>
      <c r="AI244" s="37"/>
      <c r="AJ244" s="11"/>
      <c r="AK244" s="11"/>
      <c r="AL244" s="11"/>
      <c r="AM244" s="38" t="s">
        <v>19</v>
      </c>
      <c r="AN244" s="39">
        <v>43137</v>
      </c>
      <c r="AO244" s="40" t="s">
        <v>24</v>
      </c>
      <c r="AP244" s="40"/>
      <c r="AQ244" s="5"/>
    </row>
    <row r="245" spans="1:43" ht="15">
      <c r="A245" s="11">
        <v>29</v>
      </c>
      <c r="B245" s="18" t="s">
        <v>74</v>
      </c>
      <c r="C245" s="11" t="s">
        <v>114</v>
      </c>
      <c r="D245" s="11" t="s">
        <v>658</v>
      </c>
      <c r="E245" s="11" t="s">
        <v>132</v>
      </c>
      <c r="F245" s="46">
        <v>42177</v>
      </c>
      <c r="G245" s="8" t="s">
        <v>1702</v>
      </c>
      <c r="H245" s="7" t="s">
        <v>1831</v>
      </c>
      <c r="I245" s="11" t="s">
        <v>39</v>
      </c>
      <c r="J245" s="11" t="s">
        <v>67</v>
      </c>
      <c r="K245" s="11" t="s">
        <v>1499</v>
      </c>
      <c r="L245" s="11" t="s">
        <v>15</v>
      </c>
      <c r="M245" s="11">
        <v>5.83</v>
      </c>
      <c r="N245" s="11" t="s">
        <v>16</v>
      </c>
      <c r="O245" s="11" t="s">
        <v>104</v>
      </c>
      <c r="P245" s="11" t="s">
        <v>17</v>
      </c>
      <c r="Q245" s="13">
        <v>4</v>
      </c>
      <c r="R245" s="13">
        <v>3</v>
      </c>
      <c r="S245" s="3">
        <v>20</v>
      </c>
      <c r="T245" s="3">
        <v>300</v>
      </c>
      <c r="U245" s="5">
        <f aca="true" t="shared" si="15" ref="U245:U308">(S245*M245)/1000</f>
        <v>0.1166</v>
      </c>
      <c r="V245" s="3">
        <f aca="true" t="shared" si="16" ref="V245:V308">T245*M245*0.35*0.1</f>
        <v>61.215</v>
      </c>
      <c r="W245" s="11" t="s">
        <v>133</v>
      </c>
      <c r="X245" s="11" t="s">
        <v>18</v>
      </c>
      <c r="Y245" s="11" t="s">
        <v>698</v>
      </c>
      <c r="Z245" s="14">
        <v>1</v>
      </c>
      <c r="AA245" s="19">
        <v>42359</v>
      </c>
      <c r="AB245" s="19"/>
      <c r="AC245" s="11" t="s">
        <v>699</v>
      </c>
      <c r="AD245" s="11">
        <v>1865.83</v>
      </c>
      <c r="AE245" s="11" t="s">
        <v>700</v>
      </c>
      <c r="AF245" s="24">
        <v>42380</v>
      </c>
      <c r="AG245" s="11" t="s">
        <v>701</v>
      </c>
      <c r="AH245" s="19">
        <v>51512</v>
      </c>
      <c r="AI245" s="11" t="s">
        <v>702</v>
      </c>
      <c r="AJ245" s="19"/>
      <c r="AK245" s="19"/>
      <c r="AL245" s="19" t="s">
        <v>1822</v>
      </c>
      <c r="AM245" s="8" t="s">
        <v>21</v>
      </c>
      <c r="AN245" s="21"/>
      <c r="AO245" s="21"/>
      <c r="AP245" s="21"/>
      <c r="AQ245" s="5"/>
    </row>
    <row r="246" spans="1:43" ht="15">
      <c r="A246" s="23">
        <v>29</v>
      </c>
      <c r="B246" s="18" t="s">
        <v>74</v>
      </c>
      <c r="C246" s="23" t="s">
        <v>162</v>
      </c>
      <c r="D246" s="23" t="s">
        <v>1111</v>
      </c>
      <c r="E246" s="23" t="s">
        <v>1112</v>
      </c>
      <c r="F246" s="47">
        <v>42733</v>
      </c>
      <c r="G246" s="8" t="s">
        <v>1702</v>
      </c>
      <c r="H246" s="7"/>
      <c r="I246" s="11" t="s">
        <v>39</v>
      </c>
      <c r="J246" s="11" t="s">
        <v>67</v>
      </c>
      <c r="K246" s="11" t="s">
        <v>1113</v>
      </c>
      <c r="L246" s="11"/>
      <c r="M246" s="23">
        <v>37.3</v>
      </c>
      <c r="N246" s="23" t="s">
        <v>70</v>
      </c>
      <c r="O246" s="23" t="s">
        <v>104</v>
      </c>
      <c r="P246" s="23" t="s">
        <v>17</v>
      </c>
      <c r="Q246" s="13">
        <v>4</v>
      </c>
      <c r="R246" s="13">
        <v>3</v>
      </c>
      <c r="S246" s="3">
        <v>60</v>
      </c>
      <c r="T246" s="3">
        <v>300</v>
      </c>
      <c r="U246" s="5">
        <f t="shared" si="15"/>
        <v>2.238</v>
      </c>
      <c r="V246" s="3">
        <f t="shared" si="16"/>
        <v>391.65</v>
      </c>
      <c r="W246" s="11" t="s">
        <v>40</v>
      </c>
      <c r="X246" s="11" t="s">
        <v>18</v>
      </c>
      <c r="Y246" s="11" t="s">
        <v>1114</v>
      </c>
      <c r="Z246" s="15">
        <v>1</v>
      </c>
      <c r="AA246" s="24">
        <v>42933</v>
      </c>
      <c r="AB246" s="24"/>
      <c r="AC246" s="23" t="s">
        <v>1115</v>
      </c>
      <c r="AD246" s="23">
        <v>13642.85</v>
      </c>
      <c r="AE246" s="23" t="s">
        <v>1116</v>
      </c>
      <c r="AF246" s="30">
        <v>42944</v>
      </c>
      <c r="AG246" s="23" t="s">
        <v>1117</v>
      </c>
      <c r="AH246" s="30">
        <v>52075</v>
      </c>
      <c r="AI246" s="23">
        <v>2.238</v>
      </c>
      <c r="AJ246" s="24"/>
      <c r="AK246" s="24"/>
      <c r="AL246" s="24"/>
      <c r="AM246" s="8" t="s">
        <v>21</v>
      </c>
      <c r="AN246" s="20">
        <v>42972</v>
      </c>
      <c r="AO246" s="21" t="s">
        <v>20</v>
      </c>
      <c r="AP246" s="81">
        <v>132201858002</v>
      </c>
      <c r="AQ246" s="5"/>
    </row>
    <row r="247" spans="1:43" ht="15">
      <c r="A247" s="11">
        <v>29</v>
      </c>
      <c r="B247" s="18" t="s">
        <v>74</v>
      </c>
      <c r="C247" s="11" t="s">
        <v>175</v>
      </c>
      <c r="D247" s="11" t="s">
        <v>1388</v>
      </c>
      <c r="E247" s="11" t="s">
        <v>1384</v>
      </c>
      <c r="F247" s="46">
        <v>42899</v>
      </c>
      <c r="G247" s="8" t="s">
        <v>1702</v>
      </c>
      <c r="H247" s="7"/>
      <c r="I247" s="11" t="s">
        <v>39</v>
      </c>
      <c r="J247" s="11" t="s">
        <v>67</v>
      </c>
      <c r="K247" s="11" t="s">
        <v>1544</v>
      </c>
      <c r="L247" s="11"/>
      <c r="M247" s="11">
        <v>1.2</v>
      </c>
      <c r="N247" s="11" t="s">
        <v>70</v>
      </c>
      <c r="O247" s="11" t="s">
        <v>104</v>
      </c>
      <c r="P247" s="11" t="s">
        <v>1389</v>
      </c>
      <c r="Q247" s="13">
        <v>4</v>
      </c>
      <c r="R247" s="13">
        <v>3</v>
      </c>
      <c r="S247" s="3">
        <v>60</v>
      </c>
      <c r="T247" s="3">
        <v>300</v>
      </c>
      <c r="U247" s="5">
        <f t="shared" si="15"/>
        <v>0.072</v>
      </c>
      <c r="V247" s="3">
        <f t="shared" si="16"/>
        <v>12.6</v>
      </c>
      <c r="W247" s="11" t="s">
        <v>40</v>
      </c>
      <c r="X247" s="11"/>
      <c r="Y247" s="11"/>
      <c r="Z247" s="11"/>
      <c r="AA247" s="24"/>
      <c r="AB247" s="24"/>
      <c r="AC247" s="11"/>
      <c r="AD247" s="11"/>
      <c r="AE247" s="11"/>
      <c r="AF247" s="11"/>
      <c r="AG247" s="11"/>
      <c r="AH247" s="11"/>
      <c r="AI247" s="11"/>
      <c r="AJ247" s="24"/>
      <c r="AK247" s="24"/>
      <c r="AL247" s="24"/>
      <c r="AM247" s="25" t="s">
        <v>19</v>
      </c>
      <c r="AN247" s="20">
        <v>42909</v>
      </c>
      <c r="AO247" s="21" t="s">
        <v>24</v>
      </c>
      <c r="AP247" s="21"/>
      <c r="AQ247" s="5"/>
    </row>
    <row r="248" spans="1:43" ht="15">
      <c r="A248" s="11">
        <v>29</v>
      </c>
      <c r="B248" s="18" t="s">
        <v>74</v>
      </c>
      <c r="C248" s="11" t="s">
        <v>75</v>
      </c>
      <c r="D248" s="11" t="s">
        <v>648</v>
      </c>
      <c r="E248" s="11" t="s">
        <v>77</v>
      </c>
      <c r="F248" s="46">
        <v>41586</v>
      </c>
      <c r="G248" s="8" t="s">
        <v>65</v>
      </c>
      <c r="H248" s="7" t="s">
        <v>1840</v>
      </c>
      <c r="I248" s="11" t="s">
        <v>39</v>
      </c>
      <c r="J248" s="11" t="s">
        <v>67</v>
      </c>
      <c r="K248" s="11" t="s">
        <v>1568</v>
      </c>
      <c r="L248" s="11"/>
      <c r="M248" s="11">
        <v>6.3</v>
      </c>
      <c r="N248" s="11" t="s">
        <v>70</v>
      </c>
      <c r="O248" s="11" t="s">
        <v>104</v>
      </c>
      <c r="P248" s="11"/>
      <c r="Q248" s="13">
        <v>5</v>
      </c>
      <c r="R248" s="13">
        <v>3</v>
      </c>
      <c r="S248" s="3">
        <v>20</v>
      </c>
      <c r="T248" s="3">
        <v>200</v>
      </c>
      <c r="U248" s="5">
        <f t="shared" si="15"/>
        <v>0.126</v>
      </c>
      <c r="V248" s="3">
        <f t="shared" si="16"/>
        <v>44.1</v>
      </c>
      <c r="W248" s="11" t="s">
        <v>40</v>
      </c>
      <c r="X248" s="11" t="s">
        <v>79</v>
      </c>
      <c r="Y248" s="11"/>
      <c r="Z248" s="11"/>
      <c r="AA248" s="11"/>
      <c r="AB248" s="11"/>
      <c r="AC248" s="11"/>
      <c r="AD248" s="11"/>
      <c r="AE248" s="11" t="s">
        <v>649</v>
      </c>
      <c r="AF248" s="19">
        <v>42368</v>
      </c>
      <c r="AG248" s="11" t="s">
        <v>650</v>
      </c>
      <c r="AH248" s="19">
        <v>47117</v>
      </c>
      <c r="AI248" s="11">
        <v>511.2</v>
      </c>
      <c r="AJ248" s="11"/>
      <c r="AK248" s="11"/>
      <c r="AL248" s="11"/>
      <c r="AM248" s="8" t="s">
        <v>21</v>
      </c>
      <c r="AN248" s="20">
        <v>42724</v>
      </c>
      <c r="AO248" s="21" t="s">
        <v>24</v>
      </c>
      <c r="AP248" s="21"/>
      <c r="AQ248" s="5"/>
    </row>
    <row r="249" spans="1:43" ht="15">
      <c r="A249" s="11">
        <v>30</v>
      </c>
      <c r="B249" s="18" t="s">
        <v>74</v>
      </c>
      <c r="C249" s="11" t="s">
        <v>99</v>
      </c>
      <c r="D249" s="11" t="s">
        <v>253</v>
      </c>
      <c r="E249" s="11" t="s">
        <v>757</v>
      </c>
      <c r="F249" s="46">
        <v>42471</v>
      </c>
      <c r="G249" s="8" t="s">
        <v>1702</v>
      </c>
      <c r="H249" s="7"/>
      <c r="I249" s="11">
        <v>30</v>
      </c>
      <c r="J249" s="11" t="s">
        <v>67</v>
      </c>
      <c r="K249" s="11" t="s">
        <v>801</v>
      </c>
      <c r="L249" s="11" t="s">
        <v>78</v>
      </c>
      <c r="M249" s="11">
        <v>8.3</v>
      </c>
      <c r="N249" s="11" t="s">
        <v>70</v>
      </c>
      <c r="O249" s="11" t="s">
        <v>104</v>
      </c>
      <c r="P249" s="11" t="s">
        <v>17</v>
      </c>
      <c r="Q249" s="13">
        <v>4</v>
      </c>
      <c r="R249" s="13">
        <v>3</v>
      </c>
      <c r="S249" s="3">
        <v>137</v>
      </c>
      <c r="T249" s="3">
        <v>200</v>
      </c>
      <c r="U249" s="5">
        <f t="shared" si="15"/>
        <v>1.1371000000000002</v>
      </c>
      <c r="V249" s="3">
        <f t="shared" si="16"/>
        <v>58.1</v>
      </c>
      <c r="W249" s="11" t="s">
        <v>40</v>
      </c>
      <c r="X249" s="11" t="s">
        <v>18</v>
      </c>
      <c r="Y249" s="11" t="s">
        <v>802</v>
      </c>
      <c r="Z249" s="15">
        <v>1</v>
      </c>
      <c r="AA249" s="19">
        <v>42871</v>
      </c>
      <c r="AB249" s="19"/>
      <c r="AC249" s="11" t="s">
        <v>803</v>
      </c>
      <c r="AD249" s="11">
        <v>2782.82</v>
      </c>
      <c r="AE249" s="11" t="s">
        <v>804</v>
      </c>
      <c r="AF249" s="19">
        <v>42881</v>
      </c>
      <c r="AG249" s="11" t="s">
        <v>805</v>
      </c>
      <c r="AH249" s="19">
        <v>52012</v>
      </c>
      <c r="AI249" s="11">
        <v>1.1371</v>
      </c>
      <c r="AJ249" s="19"/>
      <c r="AK249" s="19"/>
      <c r="AL249" s="19"/>
      <c r="AM249" s="8" t="s">
        <v>21</v>
      </c>
      <c r="AN249" s="20">
        <v>42888</v>
      </c>
      <c r="AO249" s="21" t="s">
        <v>20</v>
      </c>
      <c r="AP249" s="81">
        <v>580300486940</v>
      </c>
      <c r="AQ249" s="5"/>
    </row>
    <row r="250" spans="1:43" ht="15">
      <c r="A250" s="11">
        <v>30</v>
      </c>
      <c r="B250" s="18" t="s">
        <v>74</v>
      </c>
      <c r="C250" s="11" t="s">
        <v>114</v>
      </c>
      <c r="D250" s="11" t="s">
        <v>151</v>
      </c>
      <c r="E250" s="11" t="s">
        <v>191</v>
      </c>
      <c r="F250" s="46">
        <v>42475</v>
      </c>
      <c r="G250" s="8" t="s">
        <v>1702</v>
      </c>
      <c r="H250" s="7" t="s">
        <v>1831</v>
      </c>
      <c r="I250" s="11" t="s">
        <v>39</v>
      </c>
      <c r="J250" s="11" t="s">
        <v>64</v>
      </c>
      <c r="K250" s="11" t="s">
        <v>1579</v>
      </c>
      <c r="L250" s="11" t="s">
        <v>192</v>
      </c>
      <c r="M250" s="11">
        <v>20</v>
      </c>
      <c r="N250" s="11" t="s">
        <v>70</v>
      </c>
      <c r="O250" s="11" t="s">
        <v>23</v>
      </c>
      <c r="P250" s="11" t="s">
        <v>193</v>
      </c>
      <c r="Q250" s="13">
        <v>4</v>
      </c>
      <c r="R250" s="13">
        <v>3</v>
      </c>
      <c r="S250" s="3">
        <v>20</v>
      </c>
      <c r="T250" s="3">
        <v>300</v>
      </c>
      <c r="U250" s="5">
        <f t="shared" si="15"/>
        <v>0.4</v>
      </c>
      <c r="V250" s="3">
        <f t="shared" si="16"/>
        <v>210</v>
      </c>
      <c r="W250" s="11" t="s">
        <v>40</v>
      </c>
      <c r="X250" s="11" t="s">
        <v>18</v>
      </c>
      <c r="Y250" s="11" t="s">
        <v>194</v>
      </c>
      <c r="Z250" s="15">
        <v>1</v>
      </c>
      <c r="AA250" s="19">
        <v>42814</v>
      </c>
      <c r="AB250" s="19"/>
      <c r="AC250" s="11" t="s">
        <v>195</v>
      </c>
      <c r="AD250" s="11">
        <v>38720</v>
      </c>
      <c r="AE250" s="11" t="s">
        <v>196</v>
      </c>
      <c r="AF250" s="19">
        <v>42829</v>
      </c>
      <c r="AG250" s="11" t="s">
        <v>197</v>
      </c>
      <c r="AH250" s="19">
        <v>51960</v>
      </c>
      <c r="AI250" s="11">
        <v>0.4</v>
      </c>
      <c r="AJ250" s="19"/>
      <c r="AK250" s="19"/>
      <c r="AL250" s="19" t="s">
        <v>1822</v>
      </c>
      <c r="AM250" s="8" t="s">
        <v>21</v>
      </c>
      <c r="AN250" s="20">
        <v>42849</v>
      </c>
      <c r="AO250" s="21" t="s">
        <v>20</v>
      </c>
      <c r="AP250" s="90">
        <v>1215137021</v>
      </c>
      <c r="AQ250" s="5"/>
    </row>
    <row r="251" spans="1:43" ht="15">
      <c r="A251" s="23">
        <v>30</v>
      </c>
      <c r="B251" s="18" t="s">
        <v>74</v>
      </c>
      <c r="C251" s="23" t="s">
        <v>162</v>
      </c>
      <c r="D251" s="23" t="s">
        <v>1111</v>
      </c>
      <c r="E251" s="23" t="s">
        <v>1112</v>
      </c>
      <c r="F251" s="47">
        <v>42733</v>
      </c>
      <c r="G251" s="8" t="s">
        <v>1702</v>
      </c>
      <c r="H251" s="7"/>
      <c r="I251" s="11" t="s">
        <v>39</v>
      </c>
      <c r="J251" s="11" t="s">
        <v>67</v>
      </c>
      <c r="K251" s="11" t="s">
        <v>1141</v>
      </c>
      <c r="L251" s="11"/>
      <c r="M251" s="23">
        <v>18.8</v>
      </c>
      <c r="N251" s="23" t="s">
        <v>70</v>
      </c>
      <c r="O251" s="23" t="s">
        <v>104</v>
      </c>
      <c r="P251" s="23" t="s">
        <v>17</v>
      </c>
      <c r="Q251" s="13">
        <v>4</v>
      </c>
      <c r="R251" s="13">
        <v>3</v>
      </c>
      <c r="S251" s="3">
        <v>60</v>
      </c>
      <c r="T251" s="3">
        <v>300</v>
      </c>
      <c r="U251" s="5">
        <f t="shared" si="15"/>
        <v>1.128</v>
      </c>
      <c r="V251" s="3">
        <f t="shared" si="16"/>
        <v>197.39999999999998</v>
      </c>
      <c r="W251" s="11" t="s">
        <v>40</v>
      </c>
      <c r="X251" s="11" t="s">
        <v>18</v>
      </c>
      <c r="Y251" s="11" t="s">
        <v>1142</v>
      </c>
      <c r="Z251" s="15">
        <v>1</v>
      </c>
      <c r="AA251" s="24">
        <v>42933</v>
      </c>
      <c r="AB251" s="24"/>
      <c r="AC251" s="23" t="s">
        <v>1143</v>
      </c>
      <c r="AD251" s="23">
        <v>6876.29</v>
      </c>
      <c r="AE251" s="23" t="s">
        <v>1116</v>
      </c>
      <c r="AF251" s="30">
        <v>42944</v>
      </c>
      <c r="AG251" s="23" t="s">
        <v>1144</v>
      </c>
      <c r="AH251" s="30">
        <v>52075</v>
      </c>
      <c r="AI251" s="23">
        <v>1.128</v>
      </c>
      <c r="AJ251" s="24"/>
      <c r="AK251" s="24"/>
      <c r="AL251" s="24"/>
      <c r="AM251" s="8" t="s">
        <v>21</v>
      </c>
      <c r="AN251" s="20">
        <v>42972</v>
      </c>
      <c r="AO251" s="21" t="s">
        <v>20</v>
      </c>
      <c r="AP251" s="81">
        <v>132201858002</v>
      </c>
      <c r="AQ251" s="5"/>
    </row>
    <row r="252" spans="1:43" ht="15">
      <c r="A252" s="11">
        <v>30</v>
      </c>
      <c r="B252" s="18" t="s">
        <v>74</v>
      </c>
      <c r="C252" s="11" t="s">
        <v>175</v>
      </c>
      <c r="D252" s="11" t="s">
        <v>1383</v>
      </c>
      <c r="E252" s="11" t="s">
        <v>1384</v>
      </c>
      <c r="F252" s="46">
        <v>42899</v>
      </c>
      <c r="G252" s="8" t="s">
        <v>1702</v>
      </c>
      <c r="H252" s="7"/>
      <c r="I252" s="11" t="s">
        <v>39</v>
      </c>
      <c r="J252" s="11" t="s">
        <v>67</v>
      </c>
      <c r="K252" s="11" t="s">
        <v>1546</v>
      </c>
      <c r="L252" s="11"/>
      <c r="M252" s="11">
        <v>12.04</v>
      </c>
      <c r="N252" s="11" t="s">
        <v>70</v>
      </c>
      <c r="O252" s="11" t="s">
        <v>104</v>
      </c>
      <c r="P252" s="11" t="s">
        <v>1385</v>
      </c>
      <c r="Q252" s="13">
        <v>4</v>
      </c>
      <c r="R252" s="13">
        <v>3</v>
      </c>
      <c r="S252" s="3">
        <v>60</v>
      </c>
      <c r="T252" s="3">
        <v>300</v>
      </c>
      <c r="U252" s="5">
        <f t="shared" si="15"/>
        <v>0.7223999999999999</v>
      </c>
      <c r="V252" s="3">
        <f t="shared" si="16"/>
        <v>126.41999999999999</v>
      </c>
      <c r="W252" s="11" t="s">
        <v>40</v>
      </c>
      <c r="X252" s="11"/>
      <c r="Y252" s="11"/>
      <c r="Z252" s="11"/>
      <c r="AA252" s="24"/>
      <c r="AB252" s="24"/>
      <c r="AC252" s="11"/>
      <c r="AD252" s="11"/>
      <c r="AE252" s="11"/>
      <c r="AF252" s="11"/>
      <c r="AG252" s="11"/>
      <c r="AH252" s="11"/>
      <c r="AI252" s="11"/>
      <c r="AJ252" s="24"/>
      <c r="AK252" s="24"/>
      <c r="AL252" s="24"/>
      <c r="AM252" s="25" t="s">
        <v>19</v>
      </c>
      <c r="AN252" s="20">
        <v>42909</v>
      </c>
      <c r="AO252" s="21" t="s">
        <v>24</v>
      </c>
      <c r="AP252" s="21"/>
      <c r="AQ252" s="5"/>
    </row>
    <row r="253" spans="1:43" ht="15">
      <c r="A253" s="11">
        <v>31</v>
      </c>
      <c r="B253" s="18" t="s">
        <v>74</v>
      </c>
      <c r="C253" s="11" t="s">
        <v>99</v>
      </c>
      <c r="D253" s="11" t="s">
        <v>253</v>
      </c>
      <c r="E253" s="11" t="s">
        <v>757</v>
      </c>
      <c r="F253" s="46">
        <v>42471</v>
      </c>
      <c r="G253" s="8" t="s">
        <v>1702</v>
      </c>
      <c r="H253" s="7"/>
      <c r="I253" s="11">
        <v>31</v>
      </c>
      <c r="J253" s="11" t="s">
        <v>67</v>
      </c>
      <c r="K253" s="11" t="s">
        <v>942</v>
      </c>
      <c r="L253" s="11" t="s">
        <v>78</v>
      </c>
      <c r="M253" s="11">
        <v>6.8</v>
      </c>
      <c r="N253" s="11" t="s">
        <v>70</v>
      </c>
      <c r="O253" s="11" t="s">
        <v>104</v>
      </c>
      <c r="P253" s="11" t="s">
        <v>17</v>
      </c>
      <c r="Q253" s="13">
        <v>4</v>
      </c>
      <c r="R253" s="13">
        <v>3</v>
      </c>
      <c r="S253" s="3">
        <v>137</v>
      </c>
      <c r="T253" s="3">
        <v>200</v>
      </c>
      <c r="U253" s="5">
        <f t="shared" si="15"/>
        <v>0.9316</v>
      </c>
      <c r="V253" s="3">
        <f t="shared" si="16"/>
        <v>47.599999999999994</v>
      </c>
      <c r="W253" s="11" t="s">
        <v>40</v>
      </c>
      <c r="X253" s="11" t="s">
        <v>18</v>
      </c>
      <c r="Y253" s="11" t="s">
        <v>943</v>
      </c>
      <c r="Z253" s="15">
        <v>1</v>
      </c>
      <c r="AA253" s="19">
        <v>42871</v>
      </c>
      <c r="AB253" s="19"/>
      <c r="AC253" s="11" t="s">
        <v>944</v>
      </c>
      <c r="AD253" s="11">
        <v>2279.9</v>
      </c>
      <c r="AE253" s="11" t="s">
        <v>945</v>
      </c>
      <c r="AF253" s="19">
        <v>42881</v>
      </c>
      <c r="AG253" s="11" t="s">
        <v>946</v>
      </c>
      <c r="AH253" s="19">
        <v>52012</v>
      </c>
      <c r="AI253" s="11">
        <v>0.9316</v>
      </c>
      <c r="AJ253" s="19"/>
      <c r="AK253" s="19"/>
      <c r="AL253" s="19"/>
      <c r="AM253" s="8" t="s">
        <v>21</v>
      </c>
      <c r="AN253" s="20">
        <v>42888</v>
      </c>
      <c r="AO253" s="21" t="s">
        <v>20</v>
      </c>
      <c r="AP253" s="81">
        <v>580305371413</v>
      </c>
      <c r="AQ253" s="5"/>
    </row>
    <row r="254" spans="1:43" ht="15">
      <c r="A254" s="11">
        <v>31</v>
      </c>
      <c r="B254" s="18" t="s">
        <v>74</v>
      </c>
      <c r="C254" s="11" t="s">
        <v>114</v>
      </c>
      <c r="D254" s="11" t="s">
        <v>710</v>
      </c>
      <c r="E254" s="11" t="s">
        <v>1046</v>
      </c>
      <c r="F254" s="46">
        <v>42618</v>
      </c>
      <c r="G254" s="8" t="s">
        <v>1702</v>
      </c>
      <c r="H254" s="7" t="s">
        <v>1831</v>
      </c>
      <c r="I254" s="11" t="s">
        <v>39</v>
      </c>
      <c r="J254" s="11" t="s">
        <v>67</v>
      </c>
      <c r="K254" s="11" t="s">
        <v>1047</v>
      </c>
      <c r="L254" s="11" t="s">
        <v>192</v>
      </c>
      <c r="M254" s="11">
        <v>12</v>
      </c>
      <c r="N254" s="11" t="s">
        <v>70</v>
      </c>
      <c r="O254" s="11" t="s">
        <v>104</v>
      </c>
      <c r="P254" s="11" t="s">
        <v>1048</v>
      </c>
      <c r="Q254" s="13">
        <v>4</v>
      </c>
      <c r="R254" s="13">
        <v>3</v>
      </c>
      <c r="S254" s="3">
        <v>20</v>
      </c>
      <c r="T254" s="3">
        <v>300</v>
      </c>
      <c r="U254" s="5">
        <f t="shared" si="15"/>
        <v>0.24</v>
      </c>
      <c r="V254" s="3">
        <f t="shared" si="16"/>
        <v>126</v>
      </c>
      <c r="W254" s="11" t="s">
        <v>40</v>
      </c>
      <c r="X254" s="11" t="s">
        <v>18</v>
      </c>
      <c r="Y254" s="11" t="s">
        <v>1049</v>
      </c>
      <c r="Z254" s="15">
        <v>1</v>
      </c>
      <c r="AA254" s="19">
        <v>42814</v>
      </c>
      <c r="AB254" s="19"/>
      <c r="AC254" s="11" t="s">
        <v>1050</v>
      </c>
      <c r="AD254" s="11">
        <v>4023.36</v>
      </c>
      <c r="AE254" s="11" t="s">
        <v>196</v>
      </c>
      <c r="AF254" s="19">
        <v>42843</v>
      </c>
      <c r="AG254" s="11" t="s">
        <v>1051</v>
      </c>
      <c r="AH254" s="19">
        <v>51974</v>
      </c>
      <c r="AI254" s="11">
        <v>0.24</v>
      </c>
      <c r="AJ254" s="19"/>
      <c r="AK254" s="19"/>
      <c r="AL254" s="19" t="s">
        <v>1822</v>
      </c>
      <c r="AM254" s="8" t="s">
        <v>21</v>
      </c>
      <c r="AN254" s="20">
        <v>42849</v>
      </c>
      <c r="AO254" s="21" t="s">
        <v>20</v>
      </c>
      <c r="AP254" s="90">
        <v>1215137021</v>
      </c>
      <c r="AQ254" s="5"/>
    </row>
    <row r="255" spans="1:43" ht="15">
      <c r="A255" s="23">
        <v>31</v>
      </c>
      <c r="B255" s="18" t="s">
        <v>74</v>
      </c>
      <c r="C255" s="23" t="s">
        <v>162</v>
      </c>
      <c r="D255" s="23" t="s">
        <v>1173</v>
      </c>
      <c r="E255" s="23" t="s">
        <v>1112</v>
      </c>
      <c r="F255" s="47">
        <v>42733</v>
      </c>
      <c r="G255" s="8" t="s">
        <v>1702</v>
      </c>
      <c r="H255" s="7"/>
      <c r="I255" s="11" t="s">
        <v>39</v>
      </c>
      <c r="J255" s="11" t="s">
        <v>67</v>
      </c>
      <c r="K255" s="11" t="s">
        <v>1174</v>
      </c>
      <c r="L255" s="11"/>
      <c r="M255" s="23">
        <v>13.5</v>
      </c>
      <c r="N255" s="23" t="s">
        <v>70</v>
      </c>
      <c r="O255" s="23" t="s">
        <v>104</v>
      </c>
      <c r="P255" s="23" t="s">
        <v>17</v>
      </c>
      <c r="Q255" s="13">
        <v>4</v>
      </c>
      <c r="R255" s="13">
        <v>3</v>
      </c>
      <c r="S255" s="3">
        <v>60</v>
      </c>
      <c r="T255" s="3">
        <v>300</v>
      </c>
      <c r="U255" s="5">
        <f t="shared" si="15"/>
        <v>0.81</v>
      </c>
      <c r="V255" s="3">
        <f t="shared" si="16"/>
        <v>141.75</v>
      </c>
      <c r="W255" s="11" t="s">
        <v>40</v>
      </c>
      <c r="X255" s="11" t="s">
        <v>18</v>
      </c>
      <c r="Y255" s="11" t="s">
        <v>1175</v>
      </c>
      <c r="Z255" s="15">
        <v>1</v>
      </c>
      <c r="AA255" s="24">
        <v>42933</v>
      </c>
      <c r="AB255" s="24"/>
      <c r="AC255" s="23" t="s">
        <v>1176</v>
      </c>
      <c r="AD255" s="23">
        <v>5966.46</v>
      </c>
      <c r="AE255" s="23" t="s">
        <v>1177</v>
      </c>
      <c r="AF255" s="30">
        <v>42944</v>
      </c>
      <c r="AG255" s="23" t="s">
        <v>1178</v>
      </c>
      <c r="AH255" s="30">
        <v>52075</v>
      </c>
      <c r="AI255" s="23">
        <v>0.81</v>
      </c>
      <c r="AJ255" s="24"/>
      <c r="AK255" s="24"/>
      <c r="AL255" s="24"/>
      <c r="AM255" s="8" t="s">
        <v>21</v>
      </c>
      <c r="AN255" s="20">
        <v>42984</v>
      </c>
      <c r="AO255" s="21" t="s">
        <v>20</v>
      </c>
      <c r="AP255" s="87">
        <v>1303069405</v>
      </c>
      <c r="AQ255" s="5"/>
    </row>
    <row r="256" spans="1:43" ht="15">
      <c r="A256" s="11">
        <v>32</v>
      </c>
      <c r="B256" s="18" t="s">
        <v>74</v>
      </c>
      <c r="C256" s="11" t="s">
        <v>99</v>
      </c>
      <c r="D256" s="11" t="s">
        <v>487</v>
      </c>
      <c r="E256" s="11" t="s">
        <v>757</v>
      </c>
      <c r="F256" s="46">
        <v>42471</v>
      </c>
      <c r="G256" s="8" t="s">
        <v>1702</v>
      </c>
      <c r="H256" s="7"/>
      <c r="I256" s="11">
        <v>32</v>
      </c>
      <c r="J256" s="11" t="s">
        <v>67</v>
      </c>
      <c r="K256" s="11" t="s">
        <v>844</v>
      </c>
      <c r="L256" s="11" t="s">
        <v>78</v>
      </c>
      <c r="M256" s="11">
        <v>8.2</v>
      </c>
      <c r="N256" s="11" t="s">
        <v>70</v>
      </c>
      <c r="O256" s="11" t="s">
        <v>104</v>
      </c>
      <c r="P256" s="11" t="s">
        <v>17</v>
      </c>
      <c r="Q256" s="13">
        <v>4</v>
      </c>
      <c r="R256" s="13">
        <v>3</v>
      </c>
      <c r="S256" s="3">
        <v>137</v>
      </c>
      <c r="T256" s="3">
        <v>200</v>
      </c>
      <c r="U256" s="5">
        <f t="shared" si="15"/>
        <v>1.1234</v>
      </c>
      <c r="V256" s="3">
        <f t="shared" si="16"/>
        <v>57.39999999999999</v>
      </c>
      <c r="W256" s="11" t="s">
        <v>40</v>
      </c>
      <c r="X256" s="11" t="s">
        <v>18</v>
      </c>
      <c r="Y256" s="11" t="s">
        <v>845</v>
      </c>
      <c r="Z256" s="15">
        <v>1</v>
      </c>
      <c r="AA256" s="19">
        <v>42871</v>
      </c>
      <c r="AB256" s="19"/>
      <c r="AC256" s="11" t="s">
        <v>846</v>
      </c>
      <c r="AD256" s="11">
        <v>2749.3</v>
      </c>
      <c r="AE256" s="11" t="s">
        <v>847</v>
      </c>
      <c r="AF256" s="19">
        <v>42881</v>
      </c>
      <c r="AG256" s="11" t="s">
        <v>848</v>
      </c>
      <c r="AH256" s="19">
        <v>52012</v>
      </c>
      <c r="AI256" s="11">
        <v>1.1234</v>
      </c>
      <c r="AJ256" s="19"/>
      <c r="AK256" s="19"/>
      <c r="AL256" s="19"/>
      <c r="AM256" s="8" t="s">
        <v>21</v>
      </c>
      <c r="AN256" s="20">
        <v>42888</v>
      </c>
      <c r="AO256" s="21" t="s">
        <v>20</v>
      </c>
      <c r="AP256" s="84">
        <v>5836648185</v>
      </c>
      <c r="AQ256" s="5"/>
    </row>
    <row r="257" spans="1:43" ht="15">
      <c r="A257" s="23">
        <v>32</v>
      </c>
      <c r="B257" s="18" t="s">
        <v>74</v>
      </c>
      <c r="C257" s="23" t="s">
        <v>162</v>
      </c>
      <c r="D257" s="23" t="s">
        <v>1197</v>
      </c>
      <c r="E257" s="23" t="s">
        <v>1112</v>
      </c>
      <c r="F257" s="47">
        <v>42733</v>
      </c>
      <c r="G257" s="8" t="s">
        <v>1702</v>
      </c>
      <c r="H257" s="7"/>
      <c r="I257" s="11" t="s">
        <v>39</v>
      </c>
      <c r="J257" s="11" t="s">
        <v>67</v>
      </c>
      <c r="K257" s="11" t="s">
        <v>1198</v>
      </c>
      <c r="L257" s="11"/>
      <c r="M257" s="23">
        <v>5.1</v>
      </c>
      <c r="N257" s="23" t="s">
        <v>70</v>
      </c>
      <c r="O257" s="23" t="s">
        <v>104</v>
      </c>
      <c r="P257" s="23" t="s">
        <v>17</v>
      </c>
      <c r="Q257" s="13">
        <v>4</v>
      </c>
      <c r="R257" s="13">
        <v>3</v>
      </c>
      <c r="S257" s="3">
        <v>60</v>
      </c>
      <c r="T257" s="3">
        <v>300</v>
      </c>
      <c r="U257" s="5">
        <f t="shared" si="15"/>
        <v>0.306</v>
      </c>
      <c r="V257" s="3">
        <f t="shared" si="16"/>
        <v>53.550000000000004</v>
      </c>
      <c r="W257" s="11" t="s">
        <v>40</v>
      </c>
      <c r="X257" s="11" t="s">
        <v>18</v>
      </c>
      <c r="Y257" s="11" t="s">
        <v>1199</v>
      </c>
      <c r="Z257" s="15">
        <v>1</v>
      </c>
      <c r="AA257" s="24">
        <v>42933</v>
      </c>
      <c r="AB257" s="24"/>
      <c r="AC257" s="23" t="s">
        <v>1200</v>
      </c>
      <c r="AD257" s="23">
        <v>1709.93</v>
      </c>
      <c r="AE257" s="23" t="s">
        <v>1201</v>
      </c>
      <c r="AF257" s="30">
        <v>42944</v>
      </c>
      <c r="AG257" s="23" t="s">
        <v>1202</v>
      </c>
      <c r="AH257" s="30">
        <v>52075</v>
      </c>
      <c r="AI257" s="23">
        <v>0.306</v>
      </c>
      <c r="AJ257" s="24"/>
      <c r="AK257" s="24"/>
      <c r="AL257" s="24"/>
      <c r="AM257" s="8" t="s">
        <v>21</v>
      </c>
      <c r="AN257" s="20">
        <v>42972</v>
      </c>
      <c r="AO257" s="21" t="s">
        <v>20</v>
      </c>
      <c r="AP257" s="81">
        <v>131100307085</v>
      </c>
      <c r="AQ257" s="5"/>
    </row>
    <row r="258" spans="1:43" ht="15">
      <c r="A258" s="11">
        <v>32</v>
      </c>
      <c r="B258" s="18" t="s">
        <v>74</v>
      </c>
      <c r="C258" s="11" t="s">
        <v>114</v>
      </c>
      <c r="D258" s="11" t="s">
        <v>567</v>
      </c>
      <c r="E258" s="11" t="s">
        <v>116</v>
      </c>
      <c r="F258" s="46">
        <v>40150</v>
      </c>
      <c r="G258" s="8" t="s">
        <v>65</v>
      </c>
      <c r="H258" s="7" t="s">
        <v>1840</v>
      </c>
      <c r="I258" s="11" t="s">
        <v>39</v>
      </c>
      <c r="J258" s="11" t="s">
        <v>102</v>
      </c>
      <c r="K258" s="11" t="s">
        <v>594</v>
      </c>
      <c r="L258" s="11"/>
      <c r="M258" s="11">
        <v>12</v>
      </c>
      <c r="N258" s="11" t="s">
        <v>70</v>
      </c>
      <c r="O258" s="11" t="s">
        <v>104</v>
      </c>
      <c r="P258" s="11"/>
      <c r="Q258" s="13">
        <v>4</v>
      </c>
      <c r="R258" s="13">
        <v>3</v>
      </c>
      <c r="S258" s="3">
        <v>20</v>
      </c>
      <c r="T258" s="3">
        <v>300</v>
      </c>
      <c r="U258" s="5">
        <f t="shared" si="15"/>
        <v>0.24</v>
      </c>
      <c r="V258" s="3">
        <f t="shared" si="16"/>
        <v>126</v>
      </c>
      <c r="W258" s="11" t="s">
        <v>40</v>
      </c>
      <c r="X258" s="11" t="s">
        <v>1840</v>
      </c>
      <c r="Y258" s="11"/>
      <c r="Z258" s="11"/>
      <c r="AA258" s="11"/>
      <c r="AB258" s="11"/>
      <c r="AC258" s="11"/>
      <c r="AD258" s="11"/>
      <c r="AE258" s="11" t="s">
        <v>595</v>
      </c>
      <c r="AF258" s="19">
        <v>42307</v>
      </c>
      <c r="AG258" s="11" t="s">
        <v>596</v>
      </c>
      <c r="AH258" s="19">
        <v>45283</v>
      </c>
      <c r="AI258" s="11">
        <v>30</v>
      </c>
      <c r="AJ258" s="11"/>
      <c r="AK258" s="11"/>
      <c r="AL258" s="11" t="s">
        <v>1822</v>
      </c>
      <c r="AM258" s="8" t="s">
        <v>21</v>
      </c>
      <c r="AN258" s="20">
        <v>42724</v>
      </c>
      <c r="AO258" s="21" t="s">
        <v>24</v>
      </c>
      <c r="AP258" s="21"/>
      <c r="AQ258" s="5"/>
    </row>
    <row r="259" spans="1:43" ht="15">
      <c r="A259" s="11">
        <v>33</v>
      </c>
      <c r="B259" s="18" t="s">
        <v>74</v>
      </c>
      <c r="C259" s="11" t="s">
        <v>99</v>
      </c>
      <c r="D259" s="11" t="s">
        <v>487</v>
      </c>
      <c r="E259" s="11" t="s">
        <v>757</v>
      </c>
      <c r="F259" s="46">
        <v>42471</v>
      </c>
      <c r="G259" s="8" t="s">
        <v>1702</v>
      </c>
      <c r="H259" s="7"/>
      <c r="I259" s="11">
        <v>33</v>
      </c>
      <c r="J259" s="11" t="s">
        <v>67</v>
      </c>
      <c r="K259" s="11" t="s">
        <v>806</v>
      </c>
      <c r="L259" s="11" t="s">
        <v>78</v>
      </c>
      <c r="M259" s="11">
        <v>6.4</v>
      </c>
      <c r="N259" s="11" t="s">
        <v>70</v>
      </c>
      <c r="O259" s="11" t="s">
        <v>104</v>
      </c>
      <c r="P259" s="11" t="s">
        <v>17</v>
      </c>
      <c r="Q259" s="13">
        <v>4</v>
      </c>
      <c r="R259" s="13">
        <v>3</v>
      </c>
      <c r="S259" s="3">
        <v>137</v>
      </c>
      <c r="T259" s="3">
        <v>200</v>
      </c>
      <c r="U259" s="5">
        <f t="shared" si="15"/>
        <v>0.8768</v>
      </c>
      <c r="V259" s="3">
        <f t="shared" si="16"/>
        <v>44.800000000000004</v>
      </c>
      <c r="W259" s="11" t="s">
        <v>40</v>
      </c>
      <c r="X259" s="11" t="s">
        <v>18</v>
      </c>
      <c r="Y259" s="11" t="s">
        <v>807</v>
      </c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5" t="s">
        <v>19</v>
      </c>
      <c r="AN259" s="20">
        <v>42888</v>
      </c>
      <c r="AO259" s="21" t="s">
        <v>20</v>
      </c>
      <c r="AP259" s="21"/>
      <c r="AQ259" s="5"/>
    </row>
    <row r="260" spans="1:43" ht="15">
      <c r="A260" s="54">
        <v>33</v>
      </c>
      <c r="B260" s="57" t="s">
        <v>74</v>
      </c>
      <c r="C260" s="54" t="s">
        <v>114</v>
      </c>
      <c r="D260" s="54" t="s">
        <v>562</v>
      </c>
      <c r="E260" s="54" t="s">
        <v>116</v>
      </c>
      <c r="F260" s="58">
        <v>40150</v>
      </c>
      <c r="G260" s="17" t="s">
        <v>65</v>
      </c>
      <c r="H260" s="53" t="s">
        <v>1840</v>
      </c>
      <c r="I260" s="54" t="s">
        <v>39</v>
      </c>
      <c r="J260" s="54" t="s">
        <v>102</v>
      </c>
      <c r="K260" s="54" t="s">
        <v>1662</v>
      </c>
      <c r="L260" s="54"/>
      <c r="M260" s="54">
        <v>6</v>
      </c>
      <c r="N260" s="54" t="s">
        <v>70</v>
      </c>
      <c r="O260" s="54" t="s">
        <v>104</v>
      </c>
      <c r="P260" s="54"/>
      <c r="Q260" s="56">
        <v>4</v>
      </c>
      <c r="R260" s="56">
        <v>3</v>
      </c>
      <c r="S260" s="17">
        <v>20</v>
      </c>
      <c r="T260" s="17">
        <v>300</v>
      </c>
      <c r="U260" s="17">
        <f t="shared" si="15"/>
        <v>0.12</v>
      </c>
      <c r="V260" s="17">
        <f t="shared" si="16"/>
        <v>63</v>
      </c>
      <c r="W260" s="54" t="s">
        <v>40</v>
      </c>
      <c r="X260" s="54" t="s">
        <v>1840</v>
      </c>
      <c r="Y260" s="54"/>
      <c r="Z260" s="54"/>
      <c r="AA260" s="54"/>
      <c r="AB260" s="54"/>
      <c r="AC260" s="54"/>
      <c r="AD260" s="54"/>
      <c r="AE260" s="54" t="s">
        <v>614</v>
      </c>
      <c r="AF260" s="59">
        <v>42335</v>
      </c>
      <c r="AG260" s="54" t="s">
        <v>615</v>
      </c>
      <c r="AH260" s="59">
        <v>42948</v>
      </c>
      <c r="AI260" s="54">
        <v>14.2</v>
      </c>
      <c r="AJ260" s="54"/>
      <c r="AK260" s="54"/>
      <c r="AL260" s="54"/>
      <c r="AM260" s="17" t="s">
        <v>19</v>
      </c>
      <c r="AN260" s="59">
        <v>43139</v>
      </c>
      <c r="AO260" s="54" t="s">
        <v>20</v>
      </c>
      <c r="AP260" s="54"/>
      <c r="AQ260" s="17" t="s">
        <v>66</v>
      </c>
    </row>
    <row r="261" spans="1:43" ht="15">
      <c r="A261" s="11">
        <v>34</v>
      </c>
      <c r="B261" s="18" t="s">
        <v>74</v>
      </c>
      <c r="C261" s="11" t="s">
        <v>99</v>
      </c>
      <c r="D261" s="11" t="s">
        <v>314</v>
      </c>
      <c r="E261" s="11" t="s">
        <v>757</v>
      </c>
      <c r="F261" s="46">
        <v>42471</v>
      </c>
      <c r="G261" s="8" t="s">
        <v>1702</v>
      </c>
      <c r="H261" s="7"/>
      <c r="I261" s="11">
        <v>34</v>
      </c>
      <c r="J261" s="11" t="s">
        <v>67</v>
      </c>
      <c r="K261" s="11" t="s">
        <v>808</v>
      </c>
      <c r="L261" s="11" t="s">
        <v>78</v>
      </c>
      <c r="M261" s="11">
        <v>5</v>
      </c>
      <c r="N261" s="11" t="s">
        <v>70</v>
      </c>
      <c r="O261" s="11" t="s">
        <v>104</v>
      </c>
      <c r="P261" s="11" t="s">
        <v>17</v>
      </c>
      <c r="Q261" s="13">
        <v>4</v>
      </c>
      <c r="R261" s="13">
        <v>3</v>
      </c>
      <c r="S261" s="3">
        <v>137</v>
      </c>
      <c r="T261" s="3">
        <v>200</v>
      </c>
      <c r="U261" s="5">
        <f t="shared" si="15"/>
        <v>0.685</v>
      </c>
      <c r="V261" s="3">
        <f t="shared" si="16"/>
        <v>35</v>
      </c>
      <c r="W261" s="11" t="s">
        <v>40</v>
      </c>
      <c r="X261" s="11" t="s">
        <v>18</v>
      </c>
      <c r="Y261" s="11" t="s">
        <v>809</v>
      </c>
      <c r="Z261" s="15">
        <v>1</v>
      </c>
      <c r="AA261" s="24">
        <v>42620</v>
      </c>
      <c r="AB261" s="24"/>
      <c r="AC261" s="11"/>
      <c r="AD261" s="11"/>
      <c r="AE261" s="11"/>
      <c r="AF261" s="11"/>
      <c r="AG261" s="11"/>
      <c r="AH261" s="11"/>
      <c r="AI261" s="11"/>
      <c r="AJ261" s="24"/>
      <c r="AK261" s="24"/>
      <c r="AL261" s="24"/>
      <c r="AM261" s="25" t="s">
        <v>19</v>
      </c>
      <c r="AN261" s="21"/>
      <c r="AO261" s="21"/>
      <c r="AP261" s="21"/>
      <c r="AQ261" s="5"/>
    </row>
    <row r="262" spans="1:43" ht="15">
      <c r="A262" s="11">
        <v>34</v>
      </c>
      <c r="B262" s="18" t="s">
        <v>74</v>
      </c>
      <c r="C262" s="11" t="s">
        <v>114</v>
      </c>
      <c r="D262" s="11" t="s">
        <v>562</v>
      </c>
      <c r="E262" s="11" t="s">
        <v>116</v>
      </c>
      <c r="F262" s="46">
        <v>40150</v>
      </c>
      <c r="G262" s="8" t="s">
        <v>65</v>
      </c>
      <c r="H262" s="7" t="s">
        <v>1840</v>
      </c>
      <c r="I262" s="11" t="s">
        <v>39</v>
      </c>
      <c r="J262" s="11" t="s">
        <v>102</v>
      </c>
      <c r="K262" s="11" t="s">
        <v>609</v>
      </c>
      <c r="L262" s="11"/>
      <c r="M262" s="11">
        <v>23</v>
      </c>
      <c r="N262" s="11" t="s">
        <v>70</v>
      </c>
      <c r="O262" s="11" t="s">
        <v>104</v>
      </c>
      <c r="P262" s="11"/>
      <c r="Q262" s="13">
        <v>4</v>
      </c>
      <c r="R262" s="13">
        <v>3</v>
      </c>
      <c r="S262" s="3">
        <v>20</v>
      </c>
      <c r="T262" s="3">
        <v>300</v>
      </c>
      <c r="U262" s="5">
        <f t="shared" si="15"/>
        <v>0.46</v>
      </c>
      <c r="V262" s="3">
        <f t="shared" si="16"/>
        <v>241.5</v>
      </c>
      <c r="W262" s="11" t="s">
        <v>40</v>
      </c>
      <c r="X262" s="11" t="s">
        <v>1840</v>
      </c>
      <c r="Y262" s="11"/>
      <c r="Z262" s="11"/>
      <c r="AA262" s="11"/>
      <c r="AB262" s="11"/>
      <c r="AC262" s="11"/>
      <c r="AD262" s="11"/>
      <c r="AE262" s="11" t="s">
        <v>610</v>
      </c>
      <c r="AF262" s="19">
        <v>42342</v>
      </c>
      <c r="AG262" s="11" t="s">
        <v>611</v>
      </c>
      <c r="AH262" s="19">
        <v>45026</v>
      </c>
      <c r="AI262" s="11">
        <v>47.5</v>
      </c>
      <c r="AJ262" s="11"/>
      <c r="AK262" s="11"/>
      <c r="AL262" s="11" t="s">
        <v>1822</v>
      </c>
      <c r="AM262" s="8" t="s">
        <v>21</v>
      </c>
      <c r="AN262" s="20">
        <v>42724</v>
      </c>
      <c r="AO262" s="21" t="s">
        <v>24</v>
      </c>
      <c r="AP262" s="21"/>
      <c r="AQ262" s="5"/>
    </row>
    <row r="263" spans="1:43" ht="15">
      <c r="A263" s="11">
        <v>35</v>
      </c>
      <c r="B263" s="18" t="s">
        <v>74</v>
      </c>
      <c r="C263" s="11" t="s">
        <v>99</v>
      </c>
      <c r="D263" s="11" t="s">
        <v>107</v>
      </c>
      <c r="E263" s="11" t="s">
        <v>757</v>
      </c>
      <c r="F263" s="46">
        <v>42471</v>
      </c>
      <c r="G263" s="8" t="s">
        <v>1702</v>
      </c>
      <c r="H263" s="7"/>
      <c r="I263" s="11">
        <v>35</v>
      </c>
      <c r="J263" s="11" t="s">
        <v>67</v>
      </c>
      <c r="K263" s="11" t="s">
        <v>815</v>
      </c>
      <c r="L263" s="11" t="s">
        <v>78</v>
      </c>
      <c r="M263" s="11">
        <v>7.37</v>
      </c>
      <c r="N263" s="11" t="s">
        <v>70</v>
      </c>
      <c r="O263" s="11" t="s">
        <v>104</v>
      </c>
      <c r="P263" s="11" t="s">
        <v>17</v>
      </c>
      <c r="Q263" s="13">
        <v>4</v>
      </c>
      <c r="R263" s="13">
        <v>3</v>
      </c>
      <c r="S263" s="3">
        <v>137</v>
      </c>
      <c r="T263" s="3">
        <v>200</v>
      </c>
      <c r="U263" s="5">
        <f t="shared" si="15"/>
        <v>1.00969</v>
      </c>
      <c r="V263" s="3">
        <f t="shared" si="16"/>
        <v>51.59</v>
      </c>
      <c r="W263" s="11" t="s">
        <v>40</v>
      </c>
      <c r="X263" s="11" t="s">
        <v>18</v>
      </c>
      <c r="Y263" s="11" t="s">
        <v>816</v>
      </c>
      <c r="Z263" s="15">
        <v>1</v>
      </c>
      <c r="AA263" s="19">
        <v>42830</v>
      </c>
      <c r="AB263" s="19"/>
      <c r="AC263" s="11" t="s">
        <v>817</v>
      </c>
      <c r="AD263" s="11">
        <v>2471.01</v>
      </c>
      <c r="AE263" s="11" t="s">
        <v>73</v>
      </c>
      <c r="AF263" s="19">
        <v>42849</v>
      </c>
      <c r="AG263" s="19" t="s">
        <v>818</v>
      </c>
      <c r="AH263" s="19">
        <v>51980</v>
      </c>
      <c r="AI263" s="11">
        <v>1.00969</v>
      </c>
      <c r="AJ263" s="19"/>
      <c r="AK263" s="19"/>
      <c r="AL263" s="19"/>
      <c r="AM263" s="8" t="s">
        <v>21</v>
      </c>
      <c r="AN263" s="20">
        <v>42849</v>
      </c>
      <c r="AO263" s="21" t="s">
        <v>20</v>
      </c>
      <c r="AP263" s="84">
        <v>6450093976</v>
      </c>
      <c r="AQ263" s="5"/>
    </row>
    <row r="264" spans="1:43" ht="15">
      <c r="A264" s="11">
        <v>35</v>
      </c>
      <c r="B264" s="18" t="s">
        <v>74</v>
      </c>
      <c r="C264" s="11" t="s">
        <v>114</v>
      </c>
      <c r="D264" s="11" t="s">
        <v>125</v>
      </c>
      <c r="E264" s="11" t="s">
        <v>116</v>
      </c>
      <c r="F264" s="46">
        <v>40150</v>
      </c>
      <c r="G264" s="8" t="s">
        <v>65</v>
      </c>
      <c r="H264" s="7" t="s">
        <v>1840</v>
      </c>
      <c r="I264" s="11" t="s">
        <v>39</v>
      </c>
      <c r="J264" s="11" t="s">
        <v>102</v>
      </c>
      <c r="K264" s="11" t="s">
        <v>1652</v>
      </c>
      <c r="L264" s="11"/>
      <c r="M264" s="11">
        <v>18</v>
      </c>
      <c r="N264" s="11" t="s">
        <v>70</v>
      </c>
      <c r="O264" s="11" t="s">
        <v>104</v>
      </c>
      <c r="P264" s="11"/>
      <c r="Q264" s="13">
        <v>4</v>
      </c>
      <c r="R264" s="13">
        <v>3</v>
      </c>
      <c r="S264" s="3">
        <v>20</v>
      </c>
      <c r="T264" s="3">
        <v>300</v>
      </c>
      <c r="U264" s="5">
        <f t="shared" si="15"/>
        <v>0.36</v>
      </c>
      <c r="V264" s="3">
        <f t="shared" si="16"/>
        <v>189</v>
      </c>
      <c r="W264" s="11" t="s">
        <v>40</v>
      </c>
      <c r="X264" s="11" t="s">
        <v>1840</v>
      </c>
      <c r="Y264" s="11"/>
      <c r="Z264" s="11"/>
      <c r="AA264" s="11"/>
      <c r="AB264" s="11"/>
      <c r="AC264" s="11"/>
      <c r="AD264" s="11"/>
      <c r="AE264" s="11" t="s">
        <v>616</v>
      </c>
      <c r="AF264" s="19">
        <v>42342</v>
      </c>
      <c r="AG264" s="11" t="s">
        <v>617</v>
      </c>
      <c r="AH264" s="19">
        <v>45290</v>
      </c>
      <c r="AI264" s="11">
        <v>195</v>
      </c>
      <c r="AJ264" s="11"/>
      <c r="AK264" s="11"/>
      <c r="AL264" s="11" t="s">
        <v>1822</v>
      </c>
      <c r="AM264" s="8" t="s">
        <v>21</v>
      </c>
      <c r="AN264" s="20">
        <v>42725</v>
      </c>
      <c r="AO264" s="21" t="s">
        <v>24</v>
      </c>
      <c r="AP264" s="21"/>
      <c r="AQ264" s="5"/>
    </row>
    <row r="265" spans="1:43" ht="15">
      <c r="A265" s="11">
        <v>36</v>
      </c>
      <c r="B265" s="18" t="s">
        <v>74</v>
      </c>
      <c r="C265" s="11" t="s">
        <v>99</v>
      </c>
      <c r="D265" s="11" t="s">
        <v>157</v>
      </c>
      <c r="E265" s="11" t="s">
        <v>757</v>
      </c>
      <c r="F265" s="46">
        <v>42471</v>
      </c>
      <c r="G265" s="8" t="s">
        <v>1702</v>
      </c>
      <c r="H265" s="7"/>
      <c r="I265" s="11">
        <v>36</v>
      </c>
      <c r="J265" s="11" t="s">
        <v>67</v>
      </c>
      <c r="K265" s="11" t="s">
        <v>923</v>
      </c>
      <c r="L265" s="11" t="s">
        <v>78</v>
      </c>
      <c r="M265" s="11">
        <v>5.1</v>
      </c>
      <c r="N265" s="11" t="s">
        <v>70</v>
      </c>
      <c r="O265" s="11" t="s">
        <v>104</v>
      </c>
      <c r="P265" s="11" t="s">
        <v>17</v>
      </c>
      <c r="Q265" s="13">
        <v>4</v>
      </c>
      <c r="R265" s="13">
        <v>3</v>
      </c>
      <c r="S265" s="3">
        <v>137</v>
      </c>
      <c r="T265" s="3">
        <v>200</v>
      </c>
      <c r="U265" s="5">
        <f t="shared" si="15"/>
        <v>0.6986999999999999</v>
      </c>
      <c r="V265" s="3">
        <f t="shared" si="16"/>
        <v>35.699999999999996</v>
      </c>
      <c r="W265" s="11" t="s">
        <v>40</v>
      </c>
      <c r="X265" s="11" t="s">
        <v>18</v>
      </c>
      <c r="Y265" s="11" t="s">
        <v>924</v>
      </c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5" t="s">
        <v>19</v>
      </c>
      <c r="AN265" s="20">
        <v>42888</v>
      </c>
      <c r="AO265" s="21" t="s">
        <v>20</v>
      </c>
      <c r="AP265" s="21"/>
      <c r="AQ265" s="5"/>
    </row>
    <row r="266" spans="1:43" ht="15">
      <c r="A266" s="11">
        <v>36</v>
      </c>
      <c r="B266" s="18" t="s">
        <v>74</v>
      </c>
      <c r="C266" s="11" t="s">
        <v>114</v>
      </c>
      <c r="D266" s="11" t="s">
        <v>571</v>
      </c>
      <c r="E266" s="11" t="s">
        <v>116</v>
      </c>
      <c r="F266" s="46">
        <v>40150</v>
      </c>
      <c r="G266" s="8" t="s">
        <v>65</v>
      </c>
      <c r="H266" s="7"/>
      <c r="I266" s="11" t="s">
        <v>39</v>
      </c>
      <c r="J266" s="11" t="s">
        <v>102</v>
      </c>
      <c r="K266" s="11" t="s">
        <v>1640</v>
      </c>
      <c r="L266" s="11"/>
      <c r="M266" s="11">
        <v>20</v>
      </c>
      <c r="N266" s="11" t="s">
        <v>70</v>
      </c>
      <c r="O266" s="11" t="s">
        <v>104</v>
      </c>
      <c r="P266" s="11"/>
      <c r="Q266" s="13">
        <v>4</v>
      </c>
      <c r="R266" s="13">
        <v>3</v>
      </c>
      <c r="S266" s="3">
        <v>20</v>
      </c>
      <c r="T266" s="3">
        <v>300</v>
      </c>
      <c r="U266" s="5">
        <f t="shared" si="15"/>
        <v>0.4</v>
      </c>
      <c r="V266" s="3">
        <f t="shared" si="16"/>
        <v>210</v>
      </c>
      <c r="W266" s="11" t="s">
        <v>40</v>
      </c>
      <c r="X266" s="11" t="s">
        <v>1840</v>
      </c>
      <c r="Y266" s="11"/>
      <c r="Z266" s="11"/>
      <c r="AA266" s="11"/>
      <c r="AB266" s="11"/>
      <c r="AC266" s="11"/>
      <c r="AD266" s="11"/>
      <c r="AE266" s="11" t="s">
        <v>580</v>
      </c>
      <c r="AF266" s="19">
        <v>42345</v>
      </c>
      <c r="AG266" s="11" t="s">
        <v>581</v>
      </c>
      <c r="AH266" s="19">
        <v>45255</v>
      </c>
      <c r="AI266" s="11">
        <v>2.75</v>
      </c>
      <c r="AJ266" s="11"/>
      <c r="AK266" s="11"/>
      <c r="AL266" s="11" t="s">
        <v>1822</v>
      </c>
      <c r="AM266" s="8" t="s">
        <v>21</v>
      </c>
      <c r="AN266" s="20">
        <v>42725</v>
      </c>
      <c r="AO266" s="21" t="s">
        <v>24</v>
      </c>
      <c r="AP266" s="21"/>
      <c r="AQ266" s="5"/>
    </row>
    <row r="267" spans="1:43" ht="15">
      <c r="A267" s="11">
        <v>37</v>
      </c>
      <c r="B267" s="18" t="s">
        <v>74</v>
      </c>
      <c r="C267" s="11" t="s">
        <v>99</v>
      </c>
      <c r="D267" s="11" t="s">
        <v>157</v>
      </c>
      <c r="E267" s="11" t="s">
        <v>757</v>
      </c>
      <c r="F267" s="46">
        <v>42471</v>
      </c>
      <c r="G267" s="8" t="s">
        <v>1702</v>
      </c>
      <c r="H267" s="7"/>
      <c r="I267" s="11">
        <v>37</v>
      </c>
      <c r="J267" s="11" t="s">
        <v>67</v>
      </c>
      <c r="K267" s="11" t="s">
        <v>899</v>
      </c>
      <c r="L267" s="11" t="s">
        <v>78</v>
      </c>
      <c r="M267" s="11">
        <v>9</v>
      </c>
      <c r="N267" s="11" t="s">
        <v>70</v>
      </c>
      <c r="O267" s="11" t="s">
        <v>104</v>
      </c>
      <c r="P267" s="11" t="s">
        <v>17</v>
      </c>
      <c r="Q267" s="13">
        <v>4</v>
      </c>
      <c r="R267" s="13">
        <v>3</v>
      </c>
      <c r="S267" s="3">
        <v>137</v>
      </c>
      <c r="T267" s="3">
        <v>200</v>
      </c>
      <c r="U267" s="5">
        <f t="shared" si="15"/>
        <v>1.233</v>
      </c>
      <c r="V267" s="3">
        <f t="shared" si="16"/>
        <v>63</v>
      </c>
      <c r="W267" s="11" t="s">
        <v>40</v>
      </c>
      <c r="X267" s="11" t="s">
        <v>18</v>
      </c>
      <c r="Y267" s="11" t="s">
        <v>900</v>
      </c>
      <c r="Z267" s="15">
        <v>1</v>
      </c>
      <c r="AA267" s="19">
        <v>42871</v>
      </c>
      <c r="AB267" s="19"/>
      <c r="AC267" s="11" t="s">
        <v>901</v>
      </c>
      <c r="AD267" s="11">
        <v>3017.52</v>
      </c>
      <c r="AE267" s="11" t="s">
        <v>902</v>
      </c>
      <c r="AF267" s="19">
        <v>42881</v>
      </c>
      <c r="AG267" s="11" t="s">
        <v>903</v>
      </c>
      <c r="AH267" s="19">
        <v>52012</v>
      </c>
      <c r="AI267" s="11">
        <v>1.233</v>
      </c>
      <c r="AJ267" s="19"/>
      <c r="AK267" s="19"/>
      <c r="AL267" s="19"/>
      <c r="AM267" s="8" t="s">
        <v>21</v>
      </c>
      <c r="AN267" s="20">
        <v>42888</v>
      </c>
      <c r="AO267" s="21" t="s">
        <v>20</v>
      </c>
      <c r="AP267" s="84">
        <v>5828004123</v>
      </c>
      <c r="AQ267" s="5"/>
    </row>
    <row r="268" spans="1:43" ht="15">
      <c r="A268" s="11">
        <v>37</v>
      </c>
      <c r="B268" s="18" t="s">
        <v>74</v>
      </c>
      <c r="C268" s="11" t="s">
        <v>114</v>
      </c>
      <c r="D268" s="11" t="s">
        <v>571</v>
      </c>
      <c r="E268" s="11" t="s">
        <v>116</v>
      </c>
      <c r="F268" s="46">
        <v>40150</v>
      </c>
      <c r="G268" s="8" t="s">
        <v>65</v>
      </c>
      <c r="H268" s="7" t="s">
        <v>1840</v>
      </c>
      <c r="I268" s="11" t="s">
        <v>39</v>
      </c>
      <c r="J268" s="11" t="s">
        <v>102</v>
      </c>
      <c r="K268" s="11" t="s">
        <v>592</v>
      </c>
      <c r="L268" s="11"/>
      <c r="M268" s="11">
        <v>62.5</v>
      </c>
      <c r="N268" s="11" t="s">
        <v>70</v>
      </c>
      <c r="O268" s="11" t="s">
        <v>104</v>
      </c>
      <c r="P268" s="11"/>
      <c r="Q268" s="13">
        <v>4</v>
      </c>
      <c r="R268" s="13">
        <v>3</v>
      </c>
      <c r="S268" s="3">
        <v>20</v>
      </c>
      <c r="T268" s="3">
        <v>300</v>
      </c>
      <c r="U268" s="5">
        <f t="shared" si="15"/>
        <v>1.25</v>
      </c>
      <c r="V268" s="3">
        <f t="shared" si="16"/>
        <v>656.25</v>
      </c>
      <c r="W268" s="11" t="s">
        <v>40</v>
      </c>
      <c r="X268" s="11" t="s">
        <v>1840</v>
      </c>
      <c r="Y268" s="11"/>
      <c r="Z268" s="11"/>
      <c r="AA268" s="11"/>
      <c r="AB268" s="11"/>
      <c r="AC268" s="11"/>
      <c r="AD268" s="11"/>
      <c r="AE268" s="11" t="s">
        <v>580</v>
      </c>
      <c r="AF268" s="19">
        <v>42345</v>
      </c>
      <c r="AG268" s="11" t="s">
        <v>593</v>
      </c>
      <c r="AH268" s="19">
        <v>45255</v>
      </c>
      <c r="AI268" s="11">
        <v>2.75</v>
      </c>
      <c r="AJ268" s="11"/>
      <c r="AK268" s="11"/>
      <c r="AL268" s="11" t="s">
        <v>1822</v>
      </c>
      <c r="AM268" s="8" t="s">
        <v>21</v>
      </c>
      <c r="AN268" s="20">
        <v>42725</v>
      </c>
      <c r="AO268" s="21" t="s">
        <v>24</v>
      </c>
      <c r="AP268" s="21"/>
      <c r="AQ268" s="5"/>
    </row>
    <row r="269" spans="1:43" ht="15">
      <c r="A269" s="11">
        <v>38</v>
      </c>
      <c r="B269" s="18" t="s">
        <v>74</v>
      </c>
      <c r="C269" s="11" t="s">
        <v>99</v>
      </c>
      <c r="D269" s="11" t="s">
        <v>277</v>
      </c>
      <c r="E269" s="11" t="s">
        <v>757</v>
      </c>
      <c r="F269" s="46">
        <v>42471</v>
      </c>
      <c r="G269" s="8" t="s">
        <v>1702</v>
      </c>
      <c r="H269" s="7"/>
      <c r="I269" s="11">
        <v>38</v>
      </c>
      <c r="J269" s="11" t="s">
        <v>67</v>
      </c>
      <c r="K269" s="11" t="s">
        <v>887</v>
      </c>
      <c r="L269" s="11" t="s">
        <v>78</v>
      </c>
      <c r="M269" s="11">
        <v>9.7</v>
      </c>
      <c r="N269" s="11" t="s">
        <v>70</v>
      </c>
      <c r="O269" s="11" t="s">
        <v>104</v>
      </c>
      <c r="P269" s="11" t="s">
        <v>17</v>
      </c>
      <c r="Q269" s="13">
        <v>4</v>
      </c>
      <c r="R269" s="13">
        <v>3</v>
      </c>
      <c r="S269" s="3">
        <v>137</v>
      </c>
      <c r="T269" s="3">
        <v>200</v>
      </c>
      <c r="U269" s="5">
        <f t="shared" si="15"/>
        <v>1.3289</v>
      </c>
      <c r="V269" s="3">
        <f t="shared" si="16"/>
        <v>67.89999999999999</v>
      </c>
      <c r="W269" s="11" t="s">
        <v>40</v>
      </c>
      <c r="X269" s="11" t="s">
        <v>18</v>
      </c>
      <c r="Y269" s="11" t="s">
        <v>888</v>
      </c>
      <c r="Z269" s="15">
        <v>1</v>
      </c>
      <c r="AA269" s="24">
        <v>42649</v>
      </c>
      <c r="AB269" s="24"/>
      <c r="AC269" s="11"/>
      <c r="AD269" s="11"/>
      <c r="AE269" s="11"/>
      <c r="AF269" s="11"/>
      <c r="AG269" s="11"/>
      <c r="AH269" s="11"/>
      <c r="AI269" s="11"/>
      <c r="AJ269" s="24"/>
      <c r="AK269" s="24"/>
      <c r="AL269" s="24"/>
      <c r="AM269" s="25" t="s">
        <v>19</v>
      </c>
      <c r="AN269" s="21"/>
      <c r="AO269" s="21"/>
      <c r="AP269" s="21"/>
      <c r="AQ269" s="5"/>
    </row>
    <row r="270" spans="1:43" ht="15">
      <c r="A270" s="11">
        <v>38</v>
      </c>
      <c r="B270" s="18" t="s">
        <v>74</v>
      </c>
      <c r="C270" s="11" t="s">
        <v>114</v>
      </c>
      <c r="D270" s="11" t="s">
        <v>125</v>
      </c>
      <c r="E270" s="11" t="s">
        <v>116</v>
      </c>
      <c r="F270" s="46">
        <v>40150</v>
      </c>
      <c r="G270" s="8" t="s">
        <v>65</v>
      </c>
      <c r="H270" s="7" t="s">
        <v>1840</v>
      </c>
      <c r="I270" s="11" t="s">
        <v>39</v>
      </c>
      <c r="J270" s="11" t="s">
        <v>102</v>
      </c>
      <c r="K270" s="11" t="s">
        <v>1651</v>
      </c>
      <c r="L270" s="11"/>
      <c r="M270" s="11">
        <v>10</v>
      </c>
      <c r="N270" s="11" t="s">
        <v>70</v>
      </c>
      <c r="O270" s="11" t="s">
        <v>104</v>
      </c>
      <c r="P270" s="11"/>
      <c r="Q270" s="13">
        <v>4</v>
      </c>
      <c r="R270" s="13">
        <v>3</v>
      </c>
      <c r="S270" s="3">
        <v>20</v>
      </c>
      <c r="T270" s="3">
        <v>300</v>
      </c>
      <c r="U270" s="5">
        <f t="shared" si="15"/>
        <v>0.2</v>
      </c>
      <c r="V270" s="3">
        <f t="shared" si="16"/>
        <v>105</v>
      </c>
      <c r="W270" s="11" t="s">
        <v>40</v>
      </c>
      <c r="X270" s="11" t="s">
        <v>1840</v>
      </c>
      <c r="Y270" s="11"/>
      <c r="Z270" s="11"/>
      <c r="AA270" s="11"/>
      <c r="AB270" s="11"/>
      <c r="AC270" s="11"/>
      <c r="AD270" s="11"/>
      <c r="AE270" s="11" t="s">
        <v>612</v>
      </c>
      <c r="AF270" s="19">
        <v>42355</v>
      </c>
      <c r="AG270" s="11" t="s">
        <v>613</v>
      </c>
      <c r="AH270" s="19">
        <v>45255</v>
      </c>
      <c r="AI270" s="11">
        <v>46.9</v>
      </c>
      <c r="AJ270" s="11"/>
      <c r="AK270" s="11"/>
      <c r="AL270" s="11" t="s">
        <v>1822</v>
      </c>
      <c r="AM270" s="8" t="s">
        <v>21</v>
      </c>
      <c r="AN270" s="20">
        <v>42725</v>
      </c>
      <c r="AO270" s="21" t="s">
        <v>24</v>
      </c>
      <c r="AP270" s="21"/>
      <c r="AQ270" s="5"/>
    </row>
    <row r="271" spans="1:43" ht="15">
      <c r="A271" s="11">
        <v>39</v>
      </c>
      <c r="B271" s="18" t="s">
        <v>74</v>
      </c>
      <c r="C271" s="11" t="s">
        <v>99</v>
      </c>
      <c r="D271" s="11" t="s">
        <v>354</v>
      </c>
      <c r="E271" s="11" t="s">
        <v>757</v>
      </c>
      <c r="F271" s="46">
        <v>42471</v>
      </c>
      <c r="G271" s="8" t="s">
        <v>1702</v>
      </c>
      <c r="H271" s="7"/>
      <c r="I271" s="11">
        <v>39</v>
      </c>
      <c r="J271" s="11" t="s">
        <v>67</v>
      </c>
      <c r="K271" s="11" t="s">
        <v>861</v>
      </c>
      <c r="L271" s="11" t="s">
        <v>78</v>
      </c>
      <c r="M271" s="11">
        <v>22</v>
      </c>
      <c r="N271" s="11" t="s">
        <v>70</v>
      </c>
      <c r="O271" s="11" t="s">
        <v>104</v>
      </c>
      <c r="P271" s="11" t="s">
        <v>17</v>
      </c>
      <c r="Q271" s="13">
        <v>4</v>
      </c>
      <c r="R271" s="13">
        <v>3</v>
      </c>
      <c r="S271" s="3">
        <v>137</v>
      </c>
      <c r="T271" s="3">
        <v>200</v>
      </c>
      <c r="U271" s="5">
        <f t="shared" si="15"/>
        <v>3.014</v>
      </c>
      <c r="V271" s="3">
        <f t="shared" si="16"/>
        <v>154</v>
      </c>
      <c r="W271" s="11" t="s">
        <v>40</v>
      </c>
      <c r="X271" s="11" t="s">
        <v>18</v>
      </c>
      <c r="Y271" s="11" t="s">
        <v>862</v>
      </c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5" t="s">
        <v>19</v>
      </c>
      <c r="AN271" s="20">
        <v>42888</v>
      </c>
      <c r="AO271" s="21" t="s">
        <v>20</v>
      </c>
      <c r="AP271" s="21"/>
      <c r="AQ271" s="5"/>
    </row>
    <row r="272" spans="1:43" ht="15">
      <c r="A272" s="11">
        <v>39</v>
      </c>
      <c r="B272" s="18" t="s">
        <v>74</v>
      </c>
      <c r="C272" s="11" t="s">
        <v>114</v>
      </c>
      <c r="D272" s="11" t="s">
        <v>119</v>
      </c>
      <c r="E272" s="11" t="s">
        <v>116</v>
      </c>
      <c r="F272" s="46">
        <v>40150</v>
      </c>
      <c r="G272" s="8" t="s">
        <v>65</v>
      </c>
      <c r="H272" s="7" t="s">
        <v>1840</v>
      </c>
      <c r="I272" s="11" t="s">
        <v>39</v>
      </c>
      <c r="J272" s="11" t="s">
        <v>64</v>
      </c>
      <c r="K272" s="11" t="s">
        <v>1593</v>
      </c>
      <c r="L272" s="11" t="s">
        <v>78</v>
      </c>
      <c r="M272" s="11">
        <v>2</v>
      </c>
      <c r="N272" s="11" t="s">
        <v>70</v>
      </c>
      <c r="O272" s="11" t="s">
        <v>23</v>
      </c>
      <c r="P272" s="11"/>
      <c r="Q272" s="13">
        <v>4</v>
      </c>
      <c r="R272" s="13">
        <v>3</v>
      </c>
      <c r="S272" s="3">
        <v>20</v>
      </c>
      <c r="T272" s="3">
        <v>300</v>
      </c>
      <c r="U272" s="5">
        <f t="shared" si="15"/>
        <v>0.04</v>
      </c>
      <c r="V272" s="3">
        <f t="shared" si="16"/>
        <v>21</v>
      </c>
      <c r="W272" s="11" t="s">
        <v>40</v>
      </c>
      <c r="X272" s="11" t="s">
        <v>1840</v>
      </c>
      <c r="Y272" s="11"/>
      <c r="Z272" s="11"/>
      <c r="AA272" s="11"/>
      <c r="AB272" s="11"/>
      <c r="AC272" s="11"/>
      <c r="AD272" s="11"/>
      <c r="AE272" s="11" t="s">
        <v>120</v>
      </c>
      <c r="AF272" s="19">
        <v>42361</v>
      </c>
      <c r="AG272" s="11" t="s">
        <v>128</v>
      </c>
      <c r="AH272" s="19">
        <v>44762</v>
      </c>
      <c r="AI272" s="11">
        <v>1.445</v>
      </c>
      <c r="AJ272" s="11"/>
      <c r="AK272" s="11"/>
      <c r="AL272" s="11" t="s">
        <v>1822</v>
      </c>
      <c r="AM272" s="8" t="s">
        <v>21</v>
      </c>
      <c r="AN272" s="20">
        <v>42725</v>
      </c>
      <c r="AO272" s="21" t="s">
        <v>24</v>
      </c>
      <c r="AP272" s="21"/>
      <c r="AQ272" s="5"/>
    </row>
    <row r="273" spans="1:43" ht="15">
      <c r="A273" s="11">
        <v>40</v>
      </c>
      <c r="B273" s="18" t="s">
        <v>74</v>
      </c>
      <c r="C273" s="11" t="s">
        <v>99</v>
      </c>
      <c r="D273" s="11" t="s">
        <v>264</v>
      </c>
      <c r="E273" s="11" t="s">
        <v>158</v>
      </c>
      <c r="F273" s="46">
        <v>42573</v>
      </c>
      <c r="G273" s="8" t="s">
        <v>1702</v>
      </c>
      <c r="H273" s="7"/>
      <c r="I273" s="11">
        <v>40</v>
      </c>
      <c r="J273" s="11" t="s">
        <v>67</v>
      </c>
      <c r="K273" s="11" t="s">
        <v>916</v>
      </c>
      <c r="L273" s="11" t="s">
        <v>78</v>
      </c>
      <c r="M273" s="11">
        <v>136.2</v>
      </c>
      <c r="N273" s="11" t="s">
        <v>70</v>
      </c>
      <c r="O273" s="11" t="s">
        <v>104</v>
      </c>
      <c r="P273" s="11" t="s">
        <v>17</v>
      </c>
      <c r="Q273" s="13">
        <v>4</v>
      </c>
      <c r="R273" s="13">
        <v>3</v>
      </c>
      <c r="S273" s="3">
        <v>137</v>
      </c>
      <c r="T273" s="3">
        <v>200</v>
      </c>
      <c r="U273" s="5">
        <f t="shared" si="15"/>
        <v>18.659399999999998</v>
      </c>
      <c r="V273" s="3">
        <f t="shared" si="16"/>
        <v>953.3999999999999</v>
      </c>
      <c r="W273" s="11" t="s">
        <v>40</v>
      </c>
      <c r="X273" s="11" t="s">
        <v>18</v>
      </c>
      <c r="Y273" s="11" t="s">
        <v>917</v>
      </c>
      <c r="Z273" s="15">
        <v>1</v>
      </c>
      <c r="AA273" s="19">
        <v>42871</v>
      </c>
      <c r="AB273" s="19"/>
      <c r="AC273" s="11" t="s">
        <v>918</v>
      </c>
      <c r="AD273" s="11">
        <v>666295.85</v>
      </c>
      <c r="AE273" s="11" t="s">
        <v>919</v>
      </c>
      <c r="AF273" s="19">
        <v>42881</v>
      </c>
      <c r="AG273" s="11" t="s">
        <v>920</v>
      </c>
      <c r="AH273" s="19">
        <v>52012</v>
      </c>
      <c r="AI273" s="11">
        <v>18.6594</v>
      </c>
      <c r="AJ273" s="19"/>
      <c r="AK273" s="19"/>
      <c r="AL273" s="19"/>
      <c r="AM273" s="8" t="s">
        <v>21</v>
      </c>
      <c r="AN273" s="20">
        <v>42888</v>
      </c>
      <c r="AO273" s="21" t="s">
        <v>20</v>
      </c>
      <c r="AP273" s="84">
        <v>7734346132</v>
      </c>
      <c r="AQ273" s="5"/>
    </row>
    <row r="274" spans="1:43" ht="15">
      <c r="A274" s="11">
        <v>40</v>
      </c>
      <c r="B274" s="18" t="s">
        <v>74</v>
      </c>
      <c r="C274" s="11" t="s">
        <v>114</v>
      </c>
      <c r="D274" s="11" t="s">
        <v>119</v>
      </c>
      <c r="E274" s="11" t="s">
        <v>116</v>
      </c>
      <c r="F274" s="46">
        <v>40150</v>
      </c>
      <c r="G274" s="8" t="s">
        <v>65</v>
      </c>
      <c r="H274" s="7" t="s">
        <v>1840</v>
      </c>
      <c r="I274" s="11" t="s">
        <v>39</v>
      </c>
      <c r="J274" s="11" t="s">
        <v>64</v>
      </c>
      <c r="K274" s="11" t="s">
        <v>1589</v>
      </c>
      <c r="L274" s="11" t="s">
        <v>78</v>
      </c>
      <c r="M274" s="11">
        <v>6</v>
      </c>
      <c r="N274" s="11" t="s">
        <v>70</v>
      </c>
      <c r="O274" s="11" t="s">
        <v>23</v>
      </c>
      <c r="P274" s="11"/>
      <c r="Q274" s="13">
        <v>4</v>
      </c>
      <c r="R274" s="13">
        <v>3</v>
      </c>
      <c r="S274" s="3">
        <v>20</v>
      </c>
      <c r="T274" s="3">
        <v>300</v>
      </c>
      <c r="U274" s="5">
        <f t="shared" si="15"/>
        <v>0.12</v>
      </c>
      <c r="V274" s="3">
        <f t="shared" si="16"/>
        <v>63</v>
      </c>
      <c r="W274" s="11" t="s">
        <v>40</v>
      </c>
      <c r="X274" s="11" t="s">
        <v>1840</v>
      </c>
      <c r="Y274" s="11"/>
      <c r="Z274" s="11"/>
      <c r="AA274" s="11"/>
      <c r="AB274" s="11"/>
      <c r="AC274" s="11"/>
      <c r="AD274" s="11"/>
      <c r="AE274" s="11" t="s">
        <v>120</v>
      </c>
      <c r="AF274" s="19">
        <v>42361</v>
      </c>
      <c r="AG274" s="11" t="s">
        <v>121</v>
      </c>
      <c r="AH274" s="19">
        <v>44769</v>
      </c>
      <c r="AI274" s="11">
        <v>4.356</v>
      </c>
      <c r="AJ274" s="11"/>
      <c r="AK274" s="11"/>
      <c r="AL274" s="11" t="s">
        <v>1822</v>
      </c>
      <c r="AM274" s="8" t="s">
        <v>21</v>
      </c>
      <c r="AN274" s="20">
        <v>42725</v>
      </c>
      <c r="AO274" s="21" t="s">
        <v>24</v>
      </c>
      <c r="AP274" s="21"/>
      <c r="AQ274" s="5"/>
    </row>
    <row r="275" spans="1:43" ht="15">
      <c r="A275" s="11">
        <v>41</v>
      </c>
      <c r="B275" s="18" t="s">
        <v>74</v>
      </c>
      <c r="C275" s="11" t="s">
        <v>99</v>
      </c>
      <c r="D275" s="11" t="s">
        <v>264</v>
      </c>
      <c r="E275" s="11" t="s">
        <v>158</v>
      </c>
      <c r="F275" s="46">
        <v>42573</v>
      </c>
      <c r="G275" s="8" t="s">
        <v>1702</v>
      </c>
      <c r="H275" s="7"/>
      <c r="I275" s="11">
        <v>41</v>
      </c>
      <c r="J275" s="11" t="s">
        <v>67</v>
      </c>
      <c r="K275" s="11" t="s">
        <v>954</v>
      </c>
      <c r="L275" s="11" t="s">
        <v>78</v>
      </c>
      <c r="M275" s="11">
        <v>35</v>
      </c>
      <c r="N275" s="11" t="s">
        <v>70</v>
      </c>
      <c r="O275" s="11" t="s">
        <v>104</v>
      </c>
      <c r="P275" s="11" t="s">
        <v>17</v>
      </c>
      <c r="Q275" s="13">
        <v>4</v>
      </c>
      <c r="R275" s="13">
        <v>3</v>
      </c>
      <c r="S275" s="3">
        <v>137</v>
      </c>
      <c r="T275" s="3">
        <v>200</v>
      </c>
      <c r="U275" s="5">
        <f t="shared" si="15"/>
        <v>4.795</v>
      </c>
      <c r="V275" s="3">
        <f t="shared" si="16"/>
        <v>245</v>
      </c>
      <c r="W275" s="11" t="s">
        <v>40</v>
      </c>
      <c r="X275" s="11" t="s">
        <v>18</v>
      </c>
      <c r="Y275" s="11" t="s">
        <v>955</v>
      </c>
      <c r="Z275" s="15">
        <v>1</v>
      </c>
      <c r="AA275" s="19">
        <v>42871</v>
      </c>
      <c r="AB275" s="19"/>
      <c r="AC275" s="11" t="s">
        <v>956</v>
      </c>
      <c r="AD275" s="11">
        <v>101346</v>
      </c>
      <c r="AE275" s="11" t="s">
        <v>919</v>
      </c>
      <c r="AF275" s="19">
        <v>42881</v>
      </c>
      <c r="AG275" s="11" t="s">
        <v>957</v>
      </c>
      <c r="AH275" s="19">
        <v>52012</v>
      </c>
      <c r="AI275" s="11">
        <v>4.795</v>
      </c>
      <c r="AJ275" s="19"/>
      <c r="AK275" s="19"/>
      <c r="AL275" s="19"/>
      <c r="AM275" s="8" t="s">
        <v>21</v>
      </c>
      <c r="AN275" s="20">
        <v>42888</v>
      </c>
      <c r="AO275" s="21" t="s">
        <v>20</v>
      </c>
      <c r="AP275" s="84">
        <v>7734346132</v>
      </c>
      <c r="AQ275" s="5"/>
    </row>
    <row r="276" spans="1:43" ht="15">
      <c r="A276" s="11">
        <v>41</v>
      </c>
      <c r="B276" s="18" t="s">
        <v>74</v>
      </c>
      <c r="C276" s="11" t="s">
        <v>114</v>
      </c>
      <c r="D276" s="11" t="s">
        <v>119</v>
      </c>
      <c r="E276" s="11" t="s">
        <v>116</v>
      </c>
      <c r="F276" s="46">
        <v>40150</v>
      </c>
      <c r="G276" s="8" t="s">
        <v>65</v>
      </c>
      <c r="H276" s="7" t="s">
        <v>1840</v>
      </c>
      <c r="I276" s="11" t="s">
        <v>39</v>
      </c>
      <c r="J276" s="11" t="s">
        <v>64</v>
      </c>
      <c r="K276" s="11" t="s">
        <v>1590</v>
      </c>
      <c r="L276" s="11" t="s">
        <v>78</v>
      </c>
      <c r="M276" s="11">
        <v>2</v>
      </c>
      <c r="N276" s="11" t="s">
        <v>70</v>
      </c>
      <c r="O276" s="11" t="s">
        <v>23</v>
      </c>
      <c r="P276" s="11"/>
      <c r="Q276" s="13">
        <v>4</v>
      </c>
      <c r="R276" s="13">
        <v>3</v>
      </c>
      <c r="S276" s="3">
        <v>20</v>
      </c>
      <c r="T276" s="3">
        <v>300</v>
      </c>
      <c r="U276" s="5">
        <f t="shared" si="15"/>
        <v>0.04</v>
      </c>
      <c r="V276" s="3">
        <f t="shared" si="16"/>
        <v>21</v>
      </c>
      <c r="W276" s="11" t="s">
        <v>40</v>
      </c>
      <c r="X276" s="11" t="s">
        <v>1840</v>
      </c>
      <c r="Y276" s="11"/>
      <c r="Z276" s="11"/>
      <c r="AA276" s="11"/>
      <c r="AB276" s="11"/>
      <c r="AC276" s="11"/>
      <c r="AD276" s="11"/>
      <c r="AE276" s="11" t="s">
        <v>120</v>
      </c>
      <c r="AF276" s="19">
        <v>42361</v>
      </c>
      <c r="AG276" s="11" t="s">
        <v>122</v>
      </c>
      <c r="AH276" s="19">
        <v>44920</v>
      </c>
      <c r="AI276" s="11">
        <v>1.445</v>
      </c>
      <c r="AJ276" s="11"/>
      <c r="AK276" s="11"/>
      <c r="AL276" s="11" t="s">
        <v>1822</v>
      </c>
      <c r="AM276" s="8" t="s">
        <v>21</v>
      </c>
      <c r="AN276" s="20">
        <v>42725</v>
      </c>
      <c r="AO276" s="21" t="s">
        <v>24</v>
      </c>
      <c r="AP276" s="21"/>
      <c r="AQ276" s="5"/>
    </row>
    <row r="277" spans="1:43" ht="15">
      <c r="A277" s="11">
        <v>42</v>
      </c>
      <c r="B277" s="18" t="s">
        <v>74</v>
      </c>
      <c r="C277" s="11" t="s">
        <v>99</v>
      </c>
      <c r="D277" s="11" t="s">
        <v>100</v>
      </c>
      <c r="E277" s="11" t="s">
        <v>158</v>
      </c>
      <c r="F277" s="46">
        <v>42573</v>
      </c>
      <c r="G277" s="8" t="s">
        <v>1702</v>
      </c>
      <c r="H277" s="7"/>
      <c r="I277" s="11">
        <v>42</v>
      </c>
      <c r="J277" s="11" t="s">
        <v>67</v>
      </c>
      <c r="K277" s="11" t="s">
        <v>767</v>
      </c>
      <c r="L277" s="11" t="s">
        <v>78</v>
      </c>
      <c r="M277" s="11">
        <v>13.2</v>
      </c>
      <c r="N277" s="11" t="s">
        <v>70</v>
      </c>
      <c r="O277" s="11" t="s">
        <v>104</v>
      </c>
      <c r="P277" s="11" t="s">
        <v>17</v>
      </c>
      <c r="Q277" s="13">
        <v>4</v>
      </c>
      <c r="R277" s="13">
        <v>3</v>
      </c>
      <c r="S277" s="3">
        <v>137</v>
      </c>
      <c r="T277" s="3">
        <v>200</v>
      </c>
      <c r="U277" s="5">
        <f t="shared" si="15"/>
        <v>1.8083999999999998</v>
      </c>
      <c r="V277" s="3">
        <f t="shared" si="16"/>
        <v>92.39999999999999</v>
      </c>
      <c r="W277" s="11" t="s">
        <v>40</v>
      </c>
      <c r="X277" s="11" t="s">
        <v>18</v>
      </c>
      <c r="Y277" s="11" t="s">
        <v>768</v>
      </c>
      <c r="Z277" s="15">
        <v>1</v>
      </c>
      <c r="AA277" s="19">
        <v>42871</v>
      </c>
      <c r="AB277" s="19"/>
      <c r="AC277" s="11" t="s">
        <v>769</v>
      </c>
      <c r="AD277" s="11">
        <v>4626.86</v>
      </c>
      <c r="AE277" s="11" t="s">
        <v>770</v>
      </c>
      <c r="AF277" s="19">
        <v>42881</v>
      </c>
      <c r="AG277" s="11" t="s">
        <v>771</v>
      </c>
      <c r="AH277" s="19">
        <v>52012</v>
      </c>
      <c r="AI277" s="11">
        <v>1.8084</v>
      </c>
      <c r="AJ277" s="19"/>
      <c r="AK277" s="19"/>
      <c r="AL277" s="19"/>
      <c r="AM277" s="8" t="s">
        <v>21</v>
      </c>
      <c r="AN277" s="20">
        <v>42888</v>
      </c>
      <c r="AO277" s="21" t="s">
        <v>20</v>
      </c>
      <c r="AP277" s="91">
        <v>581002291432</v>
      </c>
      <c r="AQ277" s="5"/>
    </row>
    <row r="278" spans="1:43" ht="15">
      <c r="A278" s="11">
        <v>42</v>
      </c>
      <c r="B278" s="18" t="s">
        <v>74</v>
      </c>
      <c r="C278" s="11" t="s">
        <v>114</v>
      </c>
      <c r="D278" s="11" t="s">
        <v>119</v>
      </c>
      <c r="E278" s="11" t="s">
        <v>116</v>
      </c>
      <c r="F278" s="46">
        <v>40150</v>
      </c>
      <c r="G278" s="8" t="s">
        <v>65</v>
      </c>
      <c r="H278" s="7" t="s">
        <v>1840</v>
      </c>
      <c r="I278" s="11" t="s">
        <v>39</v>
      </c>
      <c r="J278" s="11" t="s">
        <v>102</v>
      </c>
      <c r="K278" s="11" t="s">
        <v>1659</v>
      </c>
      <c r="L278" s="11"/>
      <c r="M278" s="11">
        <v>25</v>
      </c>
      <c r="N278" s="11" t="s">
        <v>70</v>
      </c>
      <c r="O278" s="11" t="s">
        <v>104</v>
      </c>
      <c r="P278" s="11"/>
      <c r="Q278" s="13">
        <v>4</v>
      </c>
      <c r="R278" s="13">
        <v>3</v>
      </c>
      <c r="S278" s="3">
        <v>20</v>
      </c>
      <c r="T278" s="3">
        <v>300</v>
      </c>
      <c r="U278" s="5">
        <f t="shared" si="15"/>
        <v>0.5</v>
      </c>
      <c r="V278" s="3">
        <f t="shared" si="16"/>
        <v>262.5</v>
      </c>
      <c r="W278" s="11" t="s">
        <v>40</v>
      </c>
      <c r="X278" s="11" t="s">
        <v>1840</v>
      </c>
      <c r="Y278" s="11"/>
      <c r="Z278" s="11"/>
      <c r="AA278" s="11"/>
      <c r="AB278" s="11"/>
      <c r="AC278" s="11"/>
      <c r="AD278" s="11"/>
      <c r="AE278" s="11" t="s">
        <v>120</v>
      </c>
      <c r="AF278" s="19">
        <v>42361</v>
      </c>
      <c r="AG278" s="11" t="s">
        <v>620</v>
      </c>
      <c r="AH278" s="19">
        <v>44920</v>
      </c>
      <c r="AI278" s="11">
        <v>70.825</v>
      </c>
      <c r="AJ278" s="11"/>
      <c r="AK278" s="11"/>
      <c r="AL278" s="11" t="s">
        <v>1822</v>
      </c>
      <c r="AM278" s="8" t="s">
        <v>21</v>
      </c>
      <c r="AN278" s="20">
        <v>42725</v>
      </c>
      <c r="AO278" s="21" t="s">
        <v>24</v>
      </c>
      <c r="AP278" s="21"/>
      <c r="AQ278" s="5"/>
    </row>
    <row r="279" spans="1:43" ht="15">
      <c r="A279" s="11">
        <v>43</v>
      </c>
      <c r="B279" s="18" t="s">
        <v>74</v>
      </c>
      <c r="C279" s="11" t="s">
        <v>99</v>
      </c>
      <c r="D279" s="11" t="s">
        <v>100</v>
      </c>
      <c r="E279" s="11" t="s">
        <v>158</v>
      </c>
      <c r="F279" s="46">
        <v>42573</v>
      </c>
      <c r="G279" s="8" t="s">
        <v>1702</v>
      </c>
      <c r="H279" s="7"/>
      <c r="I279" s="11">
        <v>43</v>
      </c>
      <c r="J279" s="11" t="s">
        <v>67</v>
      </c>
      <c r="K279" s="11" t="s">
        <v>821</v>
      </c>
      <c r="L279" s="11" t="s">
        <v>78</v>
      </c>
      <c r="M279" s="11">
        <v>31.9</v>
      </c>
      <c r="N279" s="11" t="s">
        <v>70</v>
      </c>
      <c r="O279" s="11" t="s">
        <v>104</v>
      </c>
      <c r="P279" s="11" t="s">
        <v>17</v>
      </c>
      <c r="Q279" s="13">
        <v>4</v>
      </c>
      <c r="R279" s="13">
        <v>3</v>
      </c>
      <c r="S279" s="3">
        <v>137</v>
      </c>
      <c r="T279" s="3">
        <v>200</v>
      </c>
      <c r="U279" s="5">
        <f t="shared" si="15"/>
        <v>4.3703</v>
      </c>
      <c r="V279" s="3">
        <f t="shared" si="16"/>
        <v>223.3</v>
      </c>
      <c r="W279" s="11" t="s">
        <v>40</v>
      </c>
      <c r="X279" s="11" t="s">
        <v>18</v>
      </c>
      <c r="Y279" s="11" t="s">
        <v>822</v>
      </c>
      <c r="Z279" s="15">
        <v>1</v>
      </c>
      <c r="AA279" s="19">
        <v>42871</v>
      </c>
      <c r="AB279" s="19"/>
      <c r="AC279" s="11" t="s">
        <v>823</v>
      </c>
      <c r="AD279" s="11">
        <v>11667.74</v>
      </c>
      <c r="AE279" s="11" t="s">
        <v>824</v>
      </c>
      <c r="AF279" s="19">
        <v>42881</v>
      </c>
      <c r="AG279" s="11" t="s">
        <v>825</v>
      </c>
      <c r="AH279" s="19">
        <v>52012</v>
      </c>
      <c r="AI279" s="11">
        <v>4.3703</v>
      </c>
      <c r="AJ279" s="19"/>
      <c r="AK279" s="19"/>
      <c r="AL279" s="19"/>
      <c r="AM279" s="8" t="s">
        <v>21</v>
      </c>
      <c r="AN279" s="20">
        <v>42888</v>
      </c>
      <c r="AO279" s="21" t="s">
        <v>20</v>
      </c>
      <c r="AP279" s="81">
        <v>505005405420</v>
      </c>
      <c r="AQ279" s="5"/>
    </row>
    <row r="280" spans="1:43" ht="15">
      <c r="A280" s="11">
        <v>43</v>
      </c>
      <c r="B280" s="18" t="s">
        <v>74</v>
      </c>
      <c r="C280" s="11" t="s">
        <v>114</v>
      </c>
      <c r="D280" s="11" t="s">
        <v>115</v>
      </c>
      <c r="E280" s="11" t="s">
        <v>116</v>
      </c>
      <c r="F280" s="46">
        <v>40150</v>
      </c>
      <c r="G280" s="8" t="s">
        <v>65</v>
      </c>
      <c r="H280" s="7" t="s">
        <v>1840</v>
      </c>
      <c r="I280" s="11" t="s">
        <v>39</v>
      </c>
      <c r="J280" s="11" t="s">
        <v>64</v>
      </c>
      <c r="K280" s="11" t="s">
        <v>1587</v>
      </c>
      <c r="L280" s="11" t="s">
        <v>78</v>
      </c>
      <c r="M280" s="11">
        <v>12</v>
      </c>
      <c r="N280" s="11" t="s">
        <v>70</v>
      </c>
      <c r="O280" s="11" t="s">
        <v>23</v>
      </c>
      <c r="P280" s="11"/>
      <c r="Q280" s="13">
        <v>4</v>
      </c>
      <c r="R280" s="13">
        <v>3</v>
      </c>
      <c r="S280" s="3">
        <v>20</v>
      </c>
      <c r="T280" s="3">
        <v>300</v>
      </c>
      <c r="U280" s="5">
        <f t="shared" si="15"/>
        <v>0.24</v>
      </c>
      <c r="V280" s="3">
        <f t="shared" si="16"/>
        <v>126</v>
      </c>
      <c r="W280" s="11" t="s">
        <v>40</v>
      </c>
      <c r="X280" s="11" t="s">
        <v>1840</v>
      </c>
      <c r="Y280" s="11"/>
      <c r="Z280" s="11"/>
      <c r="AA280" s="11"/>
      <c r="AB280" s="11"/>
      <c r="AC280" s="11"/>
      <c r="AD280" s="11"/>
      <c r="AE280" s="11" t="s">
        <v>117</v>
      </c>
      <c r="AF280" s="19">
        <v>42361</v>
      </c>
      <c r="AG280" s="11" t="s">
        <v>118</v>
      </c>
      <c r="AH280" s="19">
        <v>45026</v>
      </c>
      <c r="AI280" s="11">
        <v>20</v>
      </c>
      <c r="AJ280" s="11"/>
      <c r="AK280" s="11"/>
      <c r="AL280" s="11" t="s">
        <v>1822</v>
      </c>
      <c r="AM280" s="8" t="s">
        <v>21</v>
      </c>
      <c r="AN280" s="20">
        <v>42725</v>
      </c>
      <c r="AO280" s="21" t="s">
        <v>24</v>
      </c>
      <c r="AP280" s="21"/>
      <c r="AQ280" s="5"/>
    </row>
    <row r="281" spans="1:43" ht="15">
      <c r="A281" s="11">
        <v>44</v>
      </c>
      <c r="B281" s="18" t="s">
        <v>74</v>
      </c>
      <c r="C281" s="11" t="s">
        <v>99</v>
      </c>
      <c r="D281" s="11" t="s">
        <v>292</v>
      </c>
      <c r="E281" s="11" t="s">
        <v>158</v>
      </c>
      <c r="F281" s="46">
        <v>42573</v>
      </c>
      <c r="G281" s="8" t="s">
        <v>1702</v>
      </c>
      <c r="H281" s="7"/>
      <c r="I281" s="11">
        <v>44</v>
      </c>
      <c r="J281" s="11" t="s">
        <v>67</v>
      </c>
      <c r="K281" s="11" t="s">
        <v>927</v>
      </c>
      <c r="L281" s="11" t="s">
        <v>78</v>
      </c>
      <c r="M281" s="11">
        <v>32</v>
      </c>
      <c r="N281" s="11" t="s">
        <v>70</v>
      </c>
      <c r="O281" s="11" t="s">
        <v>104</v>
      </c>
      <c r="P281" s="11" t="s">
        <v>17</v>
      </c>
      <c r="Q281" s="13">
        <v>4</v>
      </c>
      <c r="R281" s="13">
        <v>3</v>
      </c>
      <c r="S281" s="3">
        <v>137</v>
      </c>
      <c r="T281" s="3">
        <v>200</v>
      </c>
      <c r="U281" s="5">
        <f t="shared" si="15"/>
        <v>4.384</v>
      </c>
      <c r="V281" s="3">
        <f t="shared" si="16"/>
        <v>224</v>
      </c>
      <c r="W281" s="11" t="s">
        <v>40</v>
      </c>
      <c r="X281" s="11" t="s">
        <v>18</v>
      </c>
      <c r="Y281" s="11" t="s">
        <v>928</v>
      </c>
      <c r="Z281" s="15">
        <v>1</v>
      </c>
      <c r="AA281" s="19">
        <v>42885</v>
      </c>
      <c r="AB281" s="19"/>
      <c r="AC281" s="11" t="s">
        <v>929</v>
      </c>
      <c r="AD281" s="11"/>
      <c r="AE281" s="11"/>
      <c r="AF281" s="11"/>
      <c r="AG281" s="11"/>
      <c r="AH281" s="11"/>
      <c r="AI281" s="11"/>
      <c r="AJ281" s="19"/>
      <c r="AK281" s="19"/>
      <c r="AL281" s="19"/>
      <c r="AM281" s="25" t="s">
        <v>19</v>
      </c>
      <c r="AN281" s="20">
        <v>42909</v>
      </c>
      <c r="AO281" s="21" t="s">
        <v>20</v>
      </c>
      <c r="AP281" s="21"/>
      <c r="AQ281" s="5"/>
    </row>
    <row r="282" spans="1:43" ht="15">
      <c r="A282" s="11">
        <v>44</v>
      </c>
      <c r="B282" s="18" t="s">
        <v>74</v>
      </c>
      <c r="C282" s="11" t="s">
        <v>114</v>
      </c>
      <c r="D282" s="11" t="s">
        <v>37</v>
      </c>
      <c r="E282" s="11" t="s">
        <v>116</v>
      </c>
      <c r="F282" s="46">
        <v>40150</v>
      </c>
      <c r="G282" s="8" t="s">
        <v>65</v>
      </c>
      <c r="H282" s="7" t="s">
        <v>1840</v>
      </c>
      <c r="I282" s="11" t="s">
        <v>39</v>
      </c>
      <c r="J282" s="11" t="s">
        <v>102</v>
      </c>
      <c r="K282" s="11" t="s">
        <v>1644</v>
      </c>
      <c r="L282" s="11"/>
      <c r="M282" s="11">
        <v>12</v>
      </c>
      <c r="N282" s="11" t="s">
        <v>70</v>
      </c>
      <c r="O282" s="11" t="s">
        <v>104</v>
      </c>
      <c r="P282" s="11"/>
      <c r="Q282" s="13">
        <v>4</v>
      </c>
      <c r="R282" s="13">
        <v>3</v>
      </c>
      <c r="S282" s="3">
        <v>20</v>
      </c>
      <c r="T282" s="3">
        <v>300</v>
      </c>
      <c r="U282" s="5">
        <f t="shared" si="15"/>
        <v>0.24</v>
      </c>
      <c r="V282" s="3">
        <f t="shared" si="16"/>
        <v>126</v>
      </c>
      <c r="W282" s="11" t="s">
        <v>40</v>
      </c>
      <c r="X282" s="11" t="s">
        <v>1840</v>
      </c>
      <c r="Y282" s="11"/>
      <c r="Z282" s="11"/>
      <c r="AA282" s="11"/>
      <c r="AB282" s="11"/>
      <c r="AC282" s="11"/>
      <c r="AD282" s="11"/>
      <c r="AE282" s="11" t="s">
        <v>590</v>
      </c>
      <c r="AF282" s="19">
        <v>42366</v>
      </c>
      <c r="AG282" s="11" t="s">
        <v>591</v>
      </c>
      <c r="AH282" s="19">
        <v>45025</v>
      </c>
      <c r="AI282" s="11">
        <v>46.9</v>
      </c>
      <c r="AJ282" s="11"/>
      <c r="AK282" s="11"/>
      <c r="AL282" s="11" t="s">
        <v>1822</v>
      </c>
      <c r="AM282" s="8" t="s">
        <v>21</v>
      </c>
      <c r="AN282" s="20">
        <v>42725</v>
      </c>
      <c r="AO282" s="21" t="s">
        <v>24</v>
      </c>
      <c r="AP282" s="21"/>
      <c r="AQ282" s="5"/>
    </row>
    <row r="283" spans="1:43" ht="15">
      <c r="A283" s="11">
        <v>45</v>
      </c>
      <c r="B283" s="18" t="s">
        <v>74</v>
      </c>
      <c r="C283" s="11" t="s">
        <v>99</v>
      </c>
      <c r="D283" s="11" t="s">
        <v>292</v>
      </c>
      <c r="E283" s="11" t="s">
        <v>158</v>
      </c>
      <c r="F283" s="46">
        <v>42573</v>
      </c>
      <c r="G283" s="8" t="s">
        <v>1702</v>
      </c>
      <c r="H283" s="7"/>
      <c r="I283" s="11">
        <v>45</v>
      </c>
      <c r="J283" s="11" t="s">
        <v>67</v>
      </c>
      <c r="K283" s="11" t="s">
        <v>849</v>
      </c>
      <c r="L283" s="11" t="s">
        <v>78</v>
      </c>
      <c r="M283" s="11">
        <v>27.7</v>
      </c>
      <c r="N283" s="11" t="s">
        <v>70</v>
      </c>
      <c r="O283" s="11" t="s">
        <v>104</v>
      </c>
      <c r="P283" s="11" t="s">
        <v>17</v>
      </c>
      <c r="Q283" s="13">
        <v>4</v>
      </c>
      <c r="R283" s="13">
        <v>3</v>
      </c>
      <c r="S283" s="3">
        <v>137</v>
      </c>
      <c r="T283" s="3">
        <v>200</v>
      </c>
      <c r="U283" s="5">
        <f t="shared" si="15"/>
        <v>3.7949</v>
      </c>
      <c r="V283" s="3">
        <f t="shared" si="16"/>
        <v>193.89999999999998</v>
      </c>
      <c r="W283" s="11" t="s">
        <v>40</v>
      </c>
      <c r="X283" s="11" t="s">
        <v>18</v>
      </c>
      <c r="Y283" s="11" t="s">
        <v>850</v>
      </c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5" t="s">
        <v>19</v>
      </c>
      <c r="AN283" s="20">
        <v>42888</v>
      </c>
      <c r="AO283" s="21" t="s">
        <v>20</v>
      </c>
      <c r="AP283" s="21"/>
      <c r="AQ283" s="5"/>
    </row>
    <row r="284" spans="1:43" ht="15">
      <c r="A284" s="11">
        <v>45</v>
      </c>
      <c r="B284" s="18" t="s">
        <v>74</v>
      </c>
      <c r="C284" s="11" t="s">
        <v>114</v>
      </c>
      <c r="D284" s="11" t="s">
        <v>567</v>
      </c>
      <c r="E284" s="11" t="s">
        <v>116</v>
      </c>
      <c r="F284" s="46">
        <v>40150</v>
      </c>
      <c r="G284" s="8" t="s">
        <v>65</v>
      </c>
      <c r="H284" s="7" t="s">
        <v>1840</v>
      </c>
      <c r="I284" s="11" t="s">
        <v>39</v>
      </c>
      <c r="J284" s="11" t="s">
        <v>102</v>
      </c>
      <c r="K284" s="11" t="s">
        <v>1658</v>
      </c>
      <c r="L284" s="11"/>
      <c r="M284" s="11">
        <v>4</v>
      </c>
      <c r="N284" s="11" t="s">
        <v>70</v>
      </c>
      <c r="O284" s="11" t="s">
        <v>104</v>
      </c>
      <c r="P284" s="11"/>
      <c r="Q284" s="13">
        <v>4</v>
      </c>
      <c r="R284" s="13">
        <v>3</v>
      </c>
      <c r="S284" s="3">
        <v>20</v>
      </c>
      <c r="T284" s="3">
        <v>300</v>
      </c>
      <c r="U284" s="5">
        <f t="shared" si="15"/>
        <v>0.08</v>
      </c>
      <c r="V284" s="3">
        <f t="shared" si="16"/>
        <v>42</v>
      </c>
      <c r="W284" s="11" t="s">
        <v>40</v>
      </c>
      <c r="X284" s="11" t="s">
        <v>1840</v>
      </c>
      <c r="Y284" s="11"/>
      <c r="Z284" s="11"/>
      <c r="AA284" s="11"/>
      <c r="AB284" s="11"/>
      <c r="AC284" s="11"/>
      <c r="AD284" s="11"/>
      <c r="AE284" s="11" t="s">
        <v>621</v>
      </c>
      <c r="AF284" s="19">
        <v>42366</v>
      </c>
      <c r="AG284" s="11" t="s">
        <v>622</v>
      </c>
      <c r="AH284" s="19">
        <v>45282</v>
      </c>
      <c r="AI284" s="11">
        <v>18</v>
      </c>
      <c r="AJ284" s="11"/>
      <c r="AK284" s="11"/>
      <c r="AL284" s="11" t="s">
        <v>1822</v>
      </c>
      <c r="AM284" s="8" t="s">
        <v>21</v>
      </c>
      <c r="AN284" s="20">
        <v>42725</v>
      </c>
      <c r="AO284" s="21" t="s">
        <v>24</v>
      </c>
      <c r="AP284" s="21"/>
      <c r="AQ284" s="5"/>
    </row>
    <row r="285" spans="1:43" ht="15">
      <c r="A285" s="11">
        <v>46</v>
      </c>
      <c r="B285" s="18" t="s">
        <v>74</v>
      </c>
      <c r="C285" s="11" t="s">
        <v>99</v>
      </c>
      <c r="D285" s="11" t="s">
        <v>292</v>
      </c>
      <c r="E285" s="11" t="s">
        <v>158</v>
      </c>
      <c r="F285" s="46">
        <v>42573</v>
      </c>
      <c r="G285" s="8" t="s">
        <v>1702</v>
      </c>
      <c r="H285" s="7"/>
      <c r="I285" s="11">
        <v>46</v>
      </c>
      <c r="J285" s="11" t="s">
        <v>67</v>
      </c>
      <c r="K285" s="11" t="s">
        <v>776</v>
      </c>
      <c r="L285" s="11" t="s">
        <v>78</v>
      </c>
      <c r="M285" s="11">
        <v>14</v>
      </c>
      <c r="N285" s="11" t="s">
        <v>70</v>
      </c>
      <c r="O285" s="11" t="s">
        <v>104</v>
      </c>
      <c r="P285" s="11" t="s">
        <v>17</v>
      </c>
      <c r="Q285" s="13">
        <v>4</v>
      </c>
      <c r="R285" s="13">
        <v>3</v>
      </c>
      <c r="S285" s="3">
        <v>137</v>
      </c>
      <c r="T285" s="3">
        <v>200</v>
      </c>
      <c r="U285" s="5">
        <f t="shared" si="15"/>
        <v>1.918</v>
      </c>
      <c r="V285" s="3">
        <f t="shared" si="16"/>
        <v>98</v>
      </c>
      <c r="W285" s="11" t="s">
        <v>40</v>
      </c>
      <c r="X285" s="11" t="s">
        <v>18</v>
      </c>
      <c r="Y285" s="11" t="s">
        <v>777</v>
      </c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5" t="s">
        <v>19</v>
      </c>
      <c r="AN285" s="20">
        <v>42888</v>
      </c>
      <c r="AO285" s="21" t="s">
        <v>20</v>
      </c>
      <c r="AP285" s="21"/>
      <c r="AQ285" s="5"/>
    </row>
    <row r="286" spans="1:43" ht="15">
      <c r="A286" s="11">
        <v>46</v>
      </c>
      <c r="B286" s="18" t="s">
        <v>74</v>
      </c>
      <c r="C286" s="11" t="s">
        <v>114</v>
      </c>
      <c r="D286" s="11" t="s">
        <v>562</v>
      </c>
      <c r="E286" s="11" t="s">
        <v>116</v>
      </c>
      <c r="F286" s="46">
        <v>40150</v>
      </c>
      <c r="G286" s="8" t="s">
        <v>65</v>
      </c>
      <c r="H286" s="7" t="s">
        <v>1840</v>
      </c>
      <c r="I286" s="11" t="s">
        <v>39</v>
      </c>
      <c r="J286" s="11" t="s">
        <v>102</v>
      </c>
      <c r="K286" s="11" t="s">
        <v>1632</v>
      </c>
      <c r="L286" s="11"/>
      <c r="M286" s="11">
        <v>22</v>
      </c>
      <c r="N286" s="11" t="s">
        <v>70</v>
      </c>
      <c r="O286" s="11" t="s">
        <v>104</v>
      </c>
      <c r="P286" s="11"/>
      <c r="Q286" s="13">
        <v>4</v>
      </c>
      <c r="R286" s="13">
        <v>3</v>
      </c>
      <c r="S286" s="3">
        <v>20</v>
      </c>
      <c r="T286" s="3">
        <v>300</v>
      </c>
      <c r="U286" s="5">
        <f t="shared" si="15"/>
        <v>0.44</v>
      </c>
      <c r="V286" s="3">
        <f t="shared" si="16"/>
        <v>231</v>
      </c>
      <c r="W286" s="11" t="s">
        <v>40</v>
      </c>
      <c r="X286" s="11" t="s">
        <v>1840</v>
      </c>
      <c r="Y286" s="11"/>
      <c r="Z286" s="11"/>
      <c r="AA286" s="11"/>
      <c r="AB286" s="11"/>
      <c r="AC286" s="11"/>
      <c r="AD286" s="11"/>
      <c r="AE286" s="11" t="s">
        <v>563</v>
      </c>
      <c r="AF286" s="19">
        <v>42366</v>
      </c>
      <c r="AG286" s="11" t="s">
        <v>564</v>
      </c>
      <c r="AH286" s="19">
        <v>45282</v>
      </c>
      <c r="AI286" s="11">
        <v>144</v>
      </c>
      <c r="AJ286" s="11"/>
      <c r="AK286" s="11"/>
      <c r="AL286" s="11" t="s">
        <v>1822</v>
      </c>
      <c r="AM286" s="8" t="s">
        <v>21</v>
      </c>
      <c r="AN286" s="20">
        <v>42726</v>
      </c>
      <c r="AO286" s="21" t="s">
        <v>24</v>
      </c>
      <c r="AP286" s="21"/>
      <c r="AQ286" s="5"/>
    </row>
    <row r="287" spans="1:43" ht="15">
      <c r="A287" s="11">
        <v>47</v>
      </c>
      <c r="B287" s="18" t="s">
        <v>74</v>
      </c>
      <c r="C287" s="11" t="s">
        <v>99</v>
      </c>
      <c r="D287" s="11" t="s">
        <v>292</v>
      </c>
      <c r="E287" s="11" t="s">
        <v>158</v>
      </c>
      <c r="F287" s="46">
        <v>42573</v>
      </c>
      <c r="G287" s="8" t="s">
        <v>1702</v>
      </c>
      <c r="H287" s="7"/>
      <c r="I287" s="11">
        <v>47</v>
      </c>
      <c r="J287" s="11" t="s">
        <v>67</v>
      </c>
      <c r="K287" s="11" t="s">
        <v>778</v>
      </c>
      <c r="L287" s="11" t="s">
        <v>78</v>
      </c>
      <c r="M287" s="11">
        <v>57</v>
      </c>
      <c r="N287" s="11" t="s">
        <v>70</v>
      </c>
      <c r="O287" s="11" t="s">
        <v>104</v>
      </c>
      <c r="P287" s="11" t="s">
        <v>17</v>
      </c>
      <c r="Q287" s="13">
        <v>4</v>
      </c>
      <c r="R287" s="13">
        <v>3</v>
      </c>
      <c r="S287" s="3">
        <v>137</v>
      </c>
      <c r="T287" s="3">
        <v>200</v>
      </c>
      <c r="U287" s="5">
        <f t="shared" si="15"/>
        <v>7.809</v>
      </c>
      <c r="V287" s="3">
        <f t="shared" si="16"/>
        <v>399</v>
      </c>
      <c r="W287" s="11" t="s">
        <v>40</v>
      </c>
      <c r="X287" s="11" t="s">
        <v>18</v>
      </c>
      <c r="Y287" s="11" t="s">
        <v>779</v>
      </c>
      <c r="Z287" s="15">
        <v>1</v>
      </c>
      <c r="AA287" s="19">
        <v>42885</v>
      </c>
      <c r="AB287" s="19"/>
      <c r="AC287" s="11" t="s">
        <v>780</v>
      </c>
      <c r="AD287" s="11">
        <v>19110.96</v>
      </c>
      <c r="AE287" s="11" t="s">
        <v>781</v>
      </c>
      <c r="AF287" s="19">
        <v>42899</v>
      </c>
      <c r="AG287" s="11" t="s">
        <v>782</v>
      </c>
      <c r="AH287" s="19">
        <v>52030</v>
      </c>
      <c r="AI287" s="11">
        <v>7.809</v>
      </c>
      <c r="AJ287" s="19"/>
      <c r="AK287" s="19"/>
      <c r="AL287" s="19"/>
      <c r="AM287" s="8" t="s">
        <v>21</v>
      </c>
      <c r="AN287" s="20">
        <v>42909</v>
      </c>
      <c r="AO287" s="21" t="s">
        <v>20</v>
      </c>
      <c r="AP287" s="81">
        <v>580901484070</v>
      </c>
      <c r="AQ287" s="5"/>
    </row>
    <row r="288" spans="1:43" ht="15">
      <c r="A288" s="11">
        <v>47</v>
      </c>
      <c r="B288" s="18" t="s">
        <v>74</v>
      </c>
      <c r="C288" s="11" t="s">
        <v>114</v>
      </c>
      <c r="D288" s="11" t="s">
        <v>37</v>
      </c>
      <c r="E288" s="11" t="s">
        <v>116</v>
      </c>
      <c r="F288" s="46">
        <v>40150</v>
      </c>
      <c r="G288" s="8" t="s">
        <v>65</v>
      </c>
      <c r="H288" s="7" t="s">
        <v>1840</v>
      </c>
      <c r="I288" s="11" t="s">
        <v>39</v>
      </c>
      <c r="J288" s="11" t="s">
        <v>102</v>
      </c>
      <c r="K288" s="11" t="s">
        <v>1635</v>
      </c>
      <c r="L288" s="11"/>
      <c r="M288" s="11">
        <v>35</v>
      </c>
      <c r="N288" s="11" t="s">
        <v>70</v>
      </c>
      <c r="O288" s="11" t="s">
        <v>104</v>
      </c>
      <c r="P288" s="11"/>
      <c r="Q288" s="13">
        <v>4</v>
      </c>
      <c r="R288" s="13">
        <v>3</v>
      </c>
      <c r="S288" s="3">
        <v>20</v>
      </c>
      <c r="T288" s="3">
        <v>300</v>
      </c>
      <c r="U288" s="5">
        <f t="shared" si="15"/>
        <v>0.7</v>
      </c>
      <c r="V288" s="3">
        <f t="shared" si="16"/>
        <v>367.5</v>
      </c>
      <c r="W288" s="11" t="s">
        <v>40</v>
      </c>
      <c r="X288" s="11" t="s">
        <v>1840</v>
      </c>
      <c r="Y288" s="11"/>
      <c r="Z288" s="11"/>
      <c r="AA288" s="11"/>
      <c r="AB288" s="11"/>
      <c r="AC288" s="11"/>
      <c r="AD288" s="11"/>
      <c r="AE288" s="11" t="s">
        <v>563</v>
      </c>
      <c r="AF288" s="19">
        <v>42366</v>
      </c>
      <c r="AG288" s="11" t="s">
        <v>569</v>
      </c>
      <c r="AH288" s="19">
        <v>45282</v>
      </c>
      <c r="AI288" s="11">
        <v>229.12</v>
      </c>
      <c r="AJ288" s="11"/>
      <c r="AK288" s="11"/>
      <c r="AL288" s="11" t="s">
        <v>1822</v>
      </c>
      <c r="AM288" s="8" t="s">
        <v>21</v>
      </c>
      <c r="AN288" s="20">
        <v>42726</v>
      </c>
      <c r="AO288" s="21" t="s">
        <v>24</v>
      </c>
      <c r="AP288" s="21"/>
      <c r="AQ288" s="5"/>
    </row>
    <row r="289" spans="1:43" ht="15">
      <c r="A289" s="11">
        <v>48</v>
      </c>
      <c r="B289" s="18" t="s">
        <v>74</v>
      </c>
      <c r="C289" s="11" t="s">
        <v>99</v>
      </c>
      <c r="D289" s="11" t="s">
        <v>257</v>
      </c>
      <c r="E289" s="11" t="s">
        <v>158</v>
      </c>
      <c r="F289" s="46">
        <v>42573</v>
      </c>
      <c r="G289" s="8" t="s">
        <v>1702</v>
      </c>
      <c r="H289" s="7"/>
      <c r="I289" s="11">
        <v>48</v>
      </c>
      <c r="J289" s="11" t="s">
        <v>67</v>
      </c>
      <c r="K289" s="11" t="s">
        <v>950</v>
      </c>
      <c r="L289" s="11" t="s">
        <v>78</v>
      </c>
      <c r="M289" s="11">
        <v>5</v>
      </c>
      <c r="N289" s="11" t="s">
        <v>70</v>
      </c>
      <c r="O289" s="11" t="s">
        <v>104</v>
      </c>
      <c r="P289" s="11" t="s">
        <v>17</v>
      </c>
      <c r="Q289" s="13">
        <v>4</v>
      </c>
      <c r="R289" s="13">
        <v>3</v>
      </c>
      <c r="S289" s="3">
        <v>137</v>
      </c>
      <c r="T289" s="3">
        <v>200</v>
      </c>
      <c r="U289" s="5">
        <f t="shared" si="15"/>
        <v>0.685</v>
      </c>
      <c r="V289" s="3">
        <f t="shared" si="16"/>
        <v>35</v>
      </c>
      <c r="W289" s="11" t="s">
        <v>40</v>
      </c>
      <c r="X289" s="11" t="s">
        <v>18</v>
      </c>
      <c r="Y289" s="11" t="s">
        <v>951</v>
      </c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5" t="s">
        <v>19</v>
      </c>
      <c r="AN289" s="20">
        <v>42888</v>
      </c>
      <c r="AO289" s="21" t="s">
        <v>20</v>
      </c>
      <c r="AP289" s="21"/>
      <c r="AQ289" s="5"/>
    </row>
    <row r="290" spans="1:43" ht="15">
      <c r="A290" s="11">
        <v>48</v>
      </c>
      <c r="B290" s="18" t="s">
        <v>74</v>
      </c>
      <c r="C290" s="11" t="s">
        <v>114</v>
      </c>
      <c r="D290" s="11" t="s">
        <v>582</v>
      </c>
      <c r="E290" s="11" t="s">
        <v>116</v>
      </c>
      <c r="F290" s="46">
        <v>40150</v>
      </c>
      <c r="G290" s="8" t="s">
        <v>65</v>
      </c>
      <c r="H290" s="7" t="s">
        <v>1840</v>
      </c>
      <c r="I290" s="11" t="s">
        <v>39</v>
      </c>
      <c r="J290" s="11" t="s">
        <v>102</v>
      </c>
      <c r="K290" s="11" t="s">
        <v>1645</v>
      </c>
      <c r="L290" s="11"/>
      <c r="M290" s="11">
        <v>31</v>
      </c>
      <c r="N290" s="11" t="s">
        <v>70</v>
      </c>
      <c r="O290" s="11" t="s">
        <v>104</v>
      </c>
      <c r="P290" s="11"/>
      <c r="Q290" s="13">
        <v>4</v>
      </c>
      <c r="R290" s="13">
        <v>3</v>
      </c>
      <c r="S290" s="3">
        <v>20</v>
      </c>
      <c r="T290" s="3">
        <v>300</v>
      </c>
      <c r="U290" s="5">
        <f t="shared" si="15"/>
        <v>0.62</v>
      </c>
      <c r="V290" s="3">
        <f t="shared" si="16"/>
        <v>325.5</v>
      </c>
      <c r="W290" s="11" t="s">
        <v>40</v>
      </c>
      <c r="X290" s="11" t="s">
        <v>1840</v>
      </c>
      <c r="Y290" s="11"/>
      <c r="Z290" s="11"/>
      <c r="AA290" s="11"/>
      <c r="AB290" s="11"/>
      <c r="AC290" s="11"/>
      <c r="AD290" s="11"/>
      <c r="AE290" s="11" t="s">
        <v>563</v>
      </c>
      <c r="AF290" s="19">
        <v>42366</v>
      </c>
      <c r="AG290" s="11" t="s">
        <v>600</v>
      </c>
      <c r="AH290" s="19">
        <v>45282</v>
      </c>
      <c r="AI290" s="11">
        <v>202.93</v>
      </c>
      <c r="AJ290" s="11"/>
      <c r="AK290" s="11"/>
      <c r="AL290" s="11" t="s">
        <v>1822</v>
      </c>
      <c r="AM290" s="8" t="s">
        <v>21</v>
      </c>
      <c r="AN290" s="20">
        <v>42726</v>
      </c>
      <c r="AO290" s="21" t="s">
        <v>24</v>
      </c>
      <c r="AP290" s="21"/>
      <c r="AQ290" s="5"/>
    </row>
    <row r="291" spans="1:43" ht="15">
      <c r="A291" s="11">
        <v>49</v>
      </c>
      <c r="B291" s="18" t="s">
        <v>74</v>
      </c>
      <c r="C291" s="11" t="s">
        <v>99</v>
      </c>
      <c r="D291" s="11" t="s">
        <v>257</v>
      </c>
      <c r="E291" s="11" t="s">
        <v>158</v>
      </c>
      <c r="F291" s="46">
        <v>42573</v>
      </c>
      <c r="G291" s="8" t="s">
        <v>1702</v>
      </c>
      <c r="H291" s="7"/>
      <c r="I291" s="11">
        <v>49</v>
      </c>
      <c r="J291" s="11" t="s">
        <v>67</v>
      </c>
      <c r="K291" s="11" t="s">
        <v>952</v>
      </c>
      <c r="L291" s="11" t="s">
        <v>78</v>
      </c>
      <c r="M291" s="11">
        <v>36.9</v>
      </c>
      <c r="N291" s="11" t="s">
        <v>70</v>
      </c>
      <c r="O291" s="11" t="s">
        <v>104</v>
      </c>
      <c r="P291" s="11" t="s">
        <v>17</v>
      </c>
      <c r="Q291" s="13">
        <v>4</v>
      </c>
      <c r="R291" s="13">
        <v>3</v>
      </c>
      <c r="S291" s="3">
        <v>137</v>
      </c>
      <c r="T291" s="3">
        <v>200</v>
      </c>
      <c r="U291" s="5">
        <f t="shared" si="15"/>
        <v>5.0553</v>
      </c>
      <c r="V291" s="3">
        <f t="shared" si="16"/>
        <v>258.3</v>
      </c>
      <c r="W291" s="11" t="s">
        <v>40</v>
      </c>
      <c r="X291" s="11" t="s">
        <v>18</v>
      </c>
      <c r="Y291" s="11" t="s">
        <v>953</v>
      </c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5" t="s">
        <v>19</v>
      </c>
      <c r="AN291" s="20">
        <v>42888</v>
      </c>
      <c r="AO291" s="21" t="s">
        <v>20</v>
      </c>
      <c r="AP291" s="21"/>
      <c r="AQ291" s="5"/>
    </row>
    <row r="292" spans="1:43" ht="15">
      <c r="A292" s="11">
        <v>49</v>
      </c>
      <c r="B292" s="18" t="s">
        <v>74</v>
      </c>
      <c r="C292" s="11" t="s">
        <v>114</v>
      </c>
      <c r="D292" s="11" t="s">
        <v>571</v>
      </c>
      <c r="E292" s="11" t="s">
        <v>116</v>
      </c>
      <c r="F292" s="46">
        <v>40150</v>
      </c>
      <c r="G292" s="8" t="s">
        <v>65</v>
      </c>
      <c r="H292" s="7" t="s">
        <v>1840</v>
      </c>
      <c r="I292" s="11" t="s">
        <v>39</v>
      </c>
      <c r="J292" s="11" t="s">
        <v>102</v>
      </c>
      <c r="K292" s="11" t="s">
        <v>1637</v>
      </c>
      <c r="L292" s="11"/>
      <c r="M292" s="11">
        <v>47</v>
      </c>
      <c r="N292" s="11" t="s">
        <v>70</v>
      </c>
      <c r="O292" s="11" t="s">
        <v>104</v>
      </c>
      <c r="P292" s="11"/>
      <c r="Q292" s="13">
        <v>4</v>
      </c>
      <c r="R292" s="13">
        <v>3</v>
      </c>
      <c r="S292" s="3">
        <v>20</v>
      </c>
      <c r="T292" s="3">
        <v>300</v>
      </c>
      <c r="U292" s="5">
        <f t="shared" si="15"/>
        <v>0.94</v>
      </c>
      <c r="V292" s="3">
        <f t="shared" si="16"/>
        <v>493.5</v>
      </c>
      <c r="W292" s="11" t="s">
        <v>40</v>
      </c>
      <c r="X292" s="11" t="s">
        <v>1840</v>
      </c>
      <c r="Y292" s="11"/>
      <c r="Z292" s="11"/>
      <c r="AA292" s="11"/>
      <c r="AB292" s="11"/>
      <c r="AC292" s="11"/>
      <c r="AD292" s="11"/>
      <c r="AE292" s="11" t="s">
        <v>563</v>
      </c>
      <c r="AF292" s="19">
        <v>42366</v>
      </c>
      <c r="AG292" s="11" t="s">
        <v>572</v>
      </c>
      <c r="AH292" s="19">
        <v>45289</v>
      </c>
      <c r="AI292" s="11">
        <v>307.65</v>
      </c>
      <c r="AJ292" s="11"/>
      <c r="AK292" s="11"/>
      <c r="AL292" s="11" t="s">
        <v>1822</v>
      </c>
      <c r="AM292" s="8" t="s">
        <v>21</v>
      </c>
      <c r="AN292" s="20">
        <v>42726</v>
      </c>
      <c r="AO292" s="21" t="s">
        <v>24</v>
      </c>
      <c r="AP292" s="21"/>
      <c r="AQ292" s="5"/>
    </row>
    <row r="293" spans="1:43" ht="15">
      <c r="A293" s="11">
        <v>50</v>
      </c>
      <c r="B293" s="18" t="s">
        <v>74</v>
      </c>
      <c r="C293" s="11" t="s">
        <v>99</v>
      </c>
      <c r="D293" s="11" t="s">
        <v>281</v>
      </c>
      <c r="E293" s="11" t="s">
        <v>158</v>
      </c>
      <c r="F293" s="46">
        <v>42573</v>
      </c>
      <c r="G293" s="8" t="s">
        <v>1702</v>
      </c>
      <c r="H293" s="7"/>
      <c r="I293" s="11">
        <v>50</v>
      </c>
      <c r="J293" s="11" t="s">
        <v>67</v>
      </c>
      <c r="K293" s="11" t="s">
        <v>828</v>
      </c>
      <c r="L293" s="11" t="s">
        <v>78</v>
      </c>
      <c r="M293" s="11">
        <v>20.4</v>
      </c>
      <c r="N293" s="11" t="s">
        <v>70</v>
      </c>
      <c r="O293" s="11" t="s">
        <v>104</v>
      </c>
      <c r="P293" s="11" t="s">
        <v>17</v>
      </c>
      <c r="Q293" s="13">
        <v>4</v>
      </c>
      <c r="R293" s="13">
        <v>3</v>
      </c>
      <c r="S293" s="3">
        <v>137</v>
      </c>
      <c r="T293" s="3">
        <v>200</v>
      </c>
      <c r="U293" s="5">
        <f t="shared" si="15"/>
        <v>2.7947999999999995</v>
      </c>
      <c r="V293" s="3">
        <f t="shared" si="16"/>
        <v>142.79999999999998</v>
      </c>
      <c r="W293" s="11" t="s">
        <v>40</v>
      </c>
      <c r="X293" s="11" t="s">
        <v>18</v>
      </c>
      <c r="Y293" s="11" t="s">
        <v>829</v>
      </c>
      <c r="Z293" s="15">
        <v>1</v>
      </c>
      <c r="AA293" s="19">
        <v>42885</v>
      </c>
      <c r="AB293" s="19"/>
      <c r="AC293" s="11" t="s">
        <v>830</v>
      </c>
      <c r="AD293" s="11">
        <v>6839.71</v>
      </c>
      <c r="AE293" s="11" t="s">
        <v>831</v>
      </c>
      <c r="AF293" s="19">
        <v>42899</v>
      </c>
      <c r="AG293" s="11" t="s">
        <v>832</v>
      </c>
      <c r="AH293" s="19">
        <v>52030</v>
      </c>
      <c r="AI293" s="11">
        <v>2.7948</v>
      </c>
      <c r="AJ293" s="19"/>
      <c r="AK293" s="19"/>
      <c r="AL293" s="19"/>
      <c r="AM293" s="8" t="s">
        <v>21</v>
      </c>
      <c r="AN293" s="20">
        <v>42909</v>
      </c>
      <c r="AO293" s="21" t="s">
        <v>20</v>
      </c>
      <c r="AP293" s="87">
        <v>583712463432</v>
      </c>
      <c r="AQ293" s="5"/>
    </row>
    <row r="294" spans="1:43" ht="15">
      <c r="A294" s="11">
        <v>50</v>
      </c>
      <c r="B294" s="18" t="s">
        <v>74</v>
      </c>
      <c r="C294" s="11" t="s">
        <v>114</v>
      </c>
      <c r="D294" s="11" t="s">
        <v>559</v>
      </c>
      <c r="E294" s="11" t="s">
        <v>116</v>
      </c>
      <c r="F294" s="46">
        <v>40150</v>
      </c>
      <c r="G294" s="8" t="s">
        <v>65</v>
      </c>
      <c r="H294" s="7" t="s">
        <v>1840</v>
      </c>
      <c r="I294" s="11" t="s">
        <v>39</v>
      </c>
      <c r="J294" s="11" t="s">
        <v>102</v>
      </c>
      <c r="K294" s="11" t="s">
        <v>597</v>
      </c>
      <c r="L294" s="11"/>
      <c r="M294" s="11">
        <v>17</v>
      </c>
      <c r="N294" s="11" t="s">
        <v>70</v>
      </c>
      <c r="O294" s="11" t="s">
        <v>104</v>
      </c>
      <c r="P294" s="11"/>
      <c r="Q294" s="13">
        <v>4</v>
      </c>
      <c r="R294" s="13">
        <v>3</v>
      </c>
      <c r="S294" s="3">
        <v>20</v>
      </c>
      <c r="T294" s="3">
        <v>300</v>
      </c>
      <c r="U294" s="5">
        <f t="shared" si="15"/>
        <v>0.34</v>
      </c>
      <c r="V294" s="3">
        <f t="shared" si="16"/>
        <v>178.5</v>
      </c>
      <c r="W294" s="11" t="s">
        <v>40</v>
      </c>
      <c r="X294" s="11" t="s">
        <v>1840</v>
      </c>
      <c r="Y294" s="11"/>
      <c r="Z294" s="11"/>
      <c r="AA294" s="11"/>
      <c r="AB294" s="11"/>
      <c r="AC294" s="11"/>
      <c r="AD294" s="11"/>
      <c r="AE294" s="11" t="s">
        <v>598</v>
      </c>
      <c r="AF294" s="19">
        <v>42732</v>
      </c>
      <c r="AG294" s="11" t="s">
        <v>599</v>
      </c>
      <c r="AH294" s="19">
        <v>45282</v>
      </c>
      <c r="AI294" s="11">
        <v>99</v>
      </c>
      <c r="AJ294" s="11"/>
      <c r="AK294" s="11"/>
      <c r="AL294" s="11" t="s">
        <v>1822</v>
      </c>
      <c r="AM294" s="8" t="s">
        <v>21</v>
      </c>
      <c r="AN294" s="20">
        <v>42726</v>
      </c>
      <c r="AO294" s="21" t="s">
        <v>24</v>
      </c>
      <c r="AP294" s="21"/>
      <c r="AQ294" s="5"/>
    </row>
    <row r="295" spans="1:43" ht="15">
      <c r="A295" s="11">
        <v>51</v>
      </c>
      <c r="B295" s="18" t="s">
        <v>74</v>
      </c>
      <c r="C295" s="11" t="s">
        <v>99</v>
      </c>
      <c r="D295" s="11" t="s">
        <v>281</v>
      </c>
      <c r="E295" s="11" t="s">
        <v>158</v>
      </c>
      <c r="F295" s="46">
        <v>42573</v>
      </c>
      <c r="G295" s="8" t="s">
        <v>1702</v>
      </c>
      <c r="H295" s="7"/>
      <c r="I295" s="11">
        <v>51</v>
      </c>
      <c r="J295" s="11" t="s">
        <v>67</v>
      </c>
      <c r="K295" s="11" t="s">
        <v>906</v>
      </c>
      <c r="L295" s="11" t="s">
        <v>78</v>
      </c>
      <c r="M295" s="11">
        <v>150</v>
      </c>
      <c r="N295" s="11" t="s">
        <v>70</v>
      </c>
      <c r="O295" s="11" t="s">
        <v>104</v>
      </c>
      <c r="P295" s="11" t="s">
        <v>17</v>
      </c>
      <c r="Q295" s="13">
        <v>4</v>
      </c>
      <c r="R295" s="13">
        <v>3</v>
      </c>
      <c r="S295" s="3">
        <v>137</v>
      </c>
      <c r="T295" s="3">
        <v>200</v>
      </c>
      <c r="U295" s="5">
        <f t="shared" si="15"/>
        <v>20.55</v>
      </c>
      <c r="V295" s="3">
        <f t="shared" si="16"/>
        <v>1050</v>
      </c>
      <c r="W295" s="11" t="s">
        <v>40</v>
      </c>
      <c r="X295" s="11" t="s">
        <v>18</v>
      </c>
      <c r="Y295" s="11" t="s">
        <v>907</v>
      </c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5" t="s">
        <v>19</v>
      </c>
      <c r="AN295" s="20">
        <v>42888</v>
      </c>
      <c r="AO295" s="21" t="s">
        <v>20</v>
      </c>
      <c r="AP295" s="21"/>
      <c r="AQ295" s="5"/>
    </row>
    <row r="296" spans="1:43" ht="15">
      <c r="A296" s="11">
        <v>51</v>
      </c>
      <c r="B296" s="18" t="s">
        <v>74</v>
      </c>
      <c r="C296" s="11" t="s">
        <v>114</v>
      </c>
      <c r="D296" s="11" t="s">
        <v>576</v>
      </c>
      <c r="E296" s="11" t="s">
        <v>116</v>
      </c>
      <c r="F296" s="46">
        <v>40150</v>
      </c>
      <c r="G296" s="8" t="s">
        <v>65</v>
      </c>
      <c r="H296" s="7" t="s">
        <v>1840</v>
      </c>
      <c r="I296" s="11" t="s">
        <v>39</v>
      </c>
      <c r="J296" s="11" t="s">
        <v>102</v>
      </c>
      <c r="K296" s="11" t="s">
        <v>577</v>
      </c>
      <c r="L296" s="11"/>
      <c r="M296" s="11">
        <v>14</v>
      </c>
      <c r="N296" s="11" t="s">
        <v>70</v>
      </c>
      <c r="O296" s="11" t="s">
        <v>104</v>
      </c>
      <c r="P296" s="11"/>
      <c r="Q296" s="13">
        <v>4</v>
      </c>
      <c r="R296" s="13">
        <v>3</v>
      </c>
      <c r="S296" s="3">
        <v>20</v>
      </c>
      <c r="T296" s="3">
        <v>300</v>
      </c>
      <c r="U296" s="5">
        <f t="shared" si="15"/>
        <v>0.28</v>
      </c>
      <c r="V296" s="3">
        <f t="shared" si="16"/>
        <v>147</v>
      </c>
      <c r="W296" s="11" t="s">
        <v>40</v>
      </c>
      <c r="X296" s="11" t="s">
        <v>1840</v>
      </c>
      <c r="Y296" s="11"/>
      <c r="Z296" s="11"/>
      <c r="AA296" s="11"/>
      <c r="AB296" s="11"/>
      <c r="AC296" s="11"/>
      <c r="AD296" s="11"/>
      <c r="AE296" s="11" t="s">
        <v>578</v>
      </c>
      <c r="AF296" s="19">
        <v>42366</v>
      </c>
      <c r="AG296" s="11" t="s">
        <v>579</v>
      </c>
      <c r="AH296" s="19">
        <v>45266</v>
      </c>
      <c r="AI296" s="11">
        <v>8.85</v>
      </c>
      <c r="AJ296" s="11"/>
      <c r="AK296" s="11"/>
      <c r="AL296" s="11" t="s">
        <v>1822</v>
      </c>
      <c r="AM296" s="8" t="s">
        <v>21</v>
      </c>
      <c r="AN296" s="20">
        <v>42726</v>
      </c>
      <c r="AO296" s="21" t="s">
        <v>24</v>
      </c>
      <c r="AP296" s="21"/>
      <c r="AQ296" s="5"/>
    </row>
    <row r="297" spans="1:43" ht="15">
      <c r="A297" s="11">
        <v>52</v>
      </c>
      <c r="B297" s="18" t="s">
        <v>74</v>
      </c>
      <c r="C297" s="11" t="s">
        <v>99</v>
      </c>
      <c r="D297" s="11" t="s">
        <v>260</v>
      </c>
      <c r="E297" s="11" t="s">
        <v>158</v>
      </c>
      <c r="F297" s="46">
        <v>42573</v>
      </c>
      <c r="G297" s="8" t="s">
        <v>1702</v>
      </c>
      <c r="H297" s="7"/>
      <c r="I297" s="11">
        <v>52</v>
      </c>
      <c r="J297" s="11" t="s">
        <v>67</v>
      </c>
      <c r="K297" s="11" t="s">
        <v>775</v>
      </c>
      <c r="L297" s="11" t="s">
        <v>78</v>
      </c>
      <c r="M297" s="11">
        <v>16.6</v>
      </c>
      <c r="N297" s="11" t="s">
        <v>70</v>
      </c>
      <c r="O297" s="11" t="s">
        <v>104</v>
      </c>
      <c r="P297" s="11" t="s">
        <v>17</v>
      </c>
      <c r="Q297" s="13">
        <v>4</v>
      </c>
      <c r="R297" s="13">
        <v>3</v>
      </c>
      <c r="S297" s="3">
        <v>137</v>
      </c>
      <c r="T297" s="3">
        <v>200</v>
      </c>
      <c r="U297" s="5">
        <f t="shared" si="15"/>
        <v>2.2742000000000004</v>
      </c>
      <c r="V297" s="3">
        <f t="shared" si="16"/>
        <v>116.2</v>
      </c>
      <c r="W297" s="11" t="s">
        <v>40</v>
      </c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5" t="s">
        <v>19</v>
      </c>
      <c r="AN297" s="21"/>
      <c r="AO297" s="21"/>
      <c r="AP297" s="21"/>
      <c r="AQ297" s="5"/>
    </row>
    <row r="298" spans="1:43" ht="15">
      <c r="A298" s="11">
        <v>52</v>
      </c>
      <c r="B298" s="18" t="s">
        <v>74</v>
      </c>
      <c r="C298" s="11" t="s">
        <v>114</v>
      </c>
      <c r="D298" s="11" t="s">
        <v>586</v>
      </c>
      <c r="E298" s="11" t="s">
        <v>116</v>
      </c>
      <c r="F298" s="46">
        <v>40150</v>
      </c>
      <c r="G298" s="8" t="s">
        <v>65</v>
      </c>
      <c r="H298" s="7" t="s">
        <v>1840</v>
      </c>
      <c r="I298" s="11" t="s">
        <v>39</v>
      </c>
      <c r="J298" s="11" t="s">
        <v>102</v>
      </c>
      <c r="K298" s="11" t="s">
        <v>587</v>
      </c>
      <c r="L298" s="11"/>
      <c r="M298" s="11">
        <v>23</v>
      </c>
      <c r="N298" s="11" t="s">
        <v>70</v>
      </c>
      <c r="O298" s="11" t="s">
        <v>104</v>
      </c>
      <c r="P298" s="11"/>
      <c r="Q298" s="13">
        <v>4</v>
      </c>
      <c r="R298" s="13">
        <v>3</v>
      </c>
      <c r="S298" s="3">
        <v>20</v>
      </c>
      <c r="T298" s="3">
        <v>300</v>
      </c>
      <c r="U298" s="5">
        <f t="shared" si="15"/>
        <v>0.46</v>
      </c>
      <c r="V298" s="3">
        <f t="shared" si="16"/>
        <v>241.5</v>
      </c>
      <c r="W298" s="11" t="s">
        <v>40</v>
      </c>
      <c r="X298" s="11" t="s">
        <v>1840</v>
      </c>
      <c r="Y298" s="11"/>
      <c r="Z298" s="11"/>
      <c r="AA298" s="11"/>
      <c r="AB298" s="11"/>
      <c r="AC298" s="11"/>
      <c r="AD298" s="11"/>
      <c r="AE298" s="11" t="s">
        <v>560</v>
      </c>
      <c r="AF298" s="19">
        <v>42367</v>
      </c>
      <c r="AG298" s="11" t="s">
        <v>588</v>
      </c>
      <c r="AH298" s="19">
        <v>45136</v>
      </c>
      <c r="AI298" s="11">
        <v>151.39</v>
      </c>
      <c r="AJ298" s="11"/>
      <c r="AK298" s="11"/>
      <c r="AL298" s="11" t="s">
        <v>1822</v>
      </c>
      <c r="AM298" s="8" t="s">
        <v>21</v>
      </c>
      <c r="AN298" s="20">
        <v>42726</v>
      </c>
      <c r="AO298" s="21" t="s">
        <v>24</v>
      </c>
      <c r="AP298" s="21"/>
      <c r="AQ298" s="5"/>
    </row>
    <row r="299" spans="1:43" ht="15">
      <c r="A299" s="11">
        <v>53</v>
      </c>
      <c r="B299" s="18" t="s">
        <v>74</v>
      </c>
      <c r="C299" s="11" t="s">
        <v>99</v>
      </c>
      <c r="D299" s="11" t="s">
        <v>260</v>
      </c>
      <c r="E299" s="11" t="s">
        <v>158</v>
      </c>
      <c r="F299" s="46">
        <v>42573</v>
      </c>
      <c r="G299" s="8" t="s">
        <v>1702</v>
      </c>
      <c r="H299" s="7"/>
      <c r="I299" s="11">
        <v>53</v>
      </c>
      <c r="J299" s="11" t="s">
        <v>67</v>
      </c>
      <c r="K299" s="11" t="s">
        <v>948</v>
      </c>
      <c r="L299" s="11" t="s">
        <v>78</v>
      </c>
      <c r="M299" s="11">
        <v>64</v>
      </c>
      <c r="N299" s="11" t="s">
        <v>70</v>
      </c>
      <c r="O299" s="11" t="s">
        <v>104</v>
      </c>
      <c r="P299" s="11" t="s">
        <v>17</v>
      </c>
      <c r="Q299" s="13">
        <v>4</v>
      </c>
      <c r="R299" s="13">
        <v>3</v>
      </c>
      <c r="S299" s="3">
        <v>137</v>
      </c>
      <c r="T299" s="3">
        <v>200</v>
      </c>
      <c r="U299" s="5">
        <f t="shared" si="15"/>
        <v>8.768</v>
      </c>
      <c r="V299" s="3">
        <f t="shared" si="16"/>
        <v>448</v>
      </c>
      <c r="W299" s="11" t="s">
        <v>40</v>
      </c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5" t="s">
        <v>19</v>
      </c>
      <c r="AN299" s="21"/>
      <c r="AO299" s="21"/>
      <c r="AP299" s="21"/>
      <c r="AQ299" s="5"/>
    </row>
    <row r="300" spans="1:43" ht="15">
      <c r="A300" s="11">
        <v>53</v>
      </c>
      <c r="B300" s="18" t="s">
        <v>74</v>
      </c>
      <c r="C300" s="11" t="s">
        <v>114</v>
      </c>
      <c r="D300" s="11" t="s">
        <v>37</v>
      </c>
      <c r="E300" s="11" t="s">
        <v>116</v>
      </c>
      <c r="F300" s="46">
        <v>40150</v>
      </c>
      <c r="G300" s="8" t="s">
        <v>65</v>
      </c>
      <c r="H300" s="7" t="s">
        <v>1840</v>
      </c>
      <c r="I300" s="11" t="s">
        <v>39</v>
      </c>
      <c r="J300" s="11" t="s">
        <v>102</v>
      </c>
      <c r="K300" s="11" t="s">
        <v>1638</v>
      </c>
      <c r="L300" s="11"/>
      <c r="M300" s="11">
        <v>25</v>
      </c>
      <c r="N300" s="11" t="s">
        <v>70</v>
      </c>
      <c r="O300" s="11" t="s">
        <v>104</v>
      </c>
      <c r="P300" s="11"/>
      <c r="Q300" s="13">
        <v>4</v>
      </c>
      <c r="R300" s="13">
        <v>3</v>
      </c>
      <c r="S300" s="3">
        <v>20</v>
      </c>
      <c r="T300" s="3">
        <v>300</v>
      </c>
      <c r="U300" s="5">
        <f t="shared" si="15"/>
        <v>0.5</v>
      </c>
      <c r="V300" s="3">
        <f t="shared" si="16"/>
        <v>262.5</v>
      </c>
      <c r="W300" s="11" t="s">
        <v>40</v>
      </c>
      <c r="X300" s="11" t="s">
        <v>1840</v>
      </c>
      <c r="Y300" s="11"/>
      <c r="Z300" s="11"/>
      <c r="AA300" s="11"/>
      <c r="AB300" s="11"/>
      <c r="AC300" s="11"/>
      <c r="AD300" s="11"/>
      <c r="AE300" s="11" t="s">
        <v>560</v>
      </c>
      <c r="AF300" s="19">
        <v>42367</v>
      </c>
      <c r="AG300" s="11" t="s">
        <v>573</v>
      </c>
      <c r="AH300" s="19">
        <v>45282</v>
      </c>
      <c r="AI300" s="11">
        <v>163.35</v>
      </c>
      <c r="AJ300" s="11"/>
      <c r="AK300" s="11"/>
      <c r="AL300" s="11" t="s">
        <v>1822</v>
      </c>
      <c r="AM300" s="8" t="s">
        <v>21</v>
      </c>
      <c r="AN300" s="20">
        <v>42726</v>
      </c>
      <c r="AO300" s="21" t="s">
        <v>24</v>
      </c>
      <c r="AP300" s="21"/>
      <c r="AQ300" s="5"/>
    </row>
    <row r="301" spans="1:43" ht="15">
      <c r="A301" s="11">
        <v>54</v>
      </c>
      <c r="B301" s="18" t="s">
        <v>74</v>
      </c>
      <c r="C301" s="11" t="s">
        <v>99</v>
      </c>
      <c r="D301" s="11" t="s">
        <v>260</v>
      </c>
      <c r="E301" s="11" t="s">
        <v>158</v>
      </c>
      <c r="F301" s="46">
        <v>42573</v>
      </c>
      <c r="G301" s="8" t="s">
        <v>1702</v>
      </c>
      <c r="H301" s="7"/>
      <c r="I301" s="11">
        <v>54</v>
      </c>
      <c r="J301" s="11" t="s">
        <v>67</v>
      </c>
      <c r="K301" s="11" t="s">
        <v>787</v>
      </c>
      <c r="L301" s="11" t="s">
        <v>78</v>
      </c>
      <c r="M301" s="11">
        <v>9</v>
      </c>
      <c r="N301" s="11" t="s">
        <v>70</v>
      </c>
      <c r="O301" s="11" t="s">
        <v>104</v>
      </c>
      <c r="P301" s="11" t="s">
        <v>17</v>
      </c>
      <c r="Q301" s="13">
        <v>4</v>
      </c>
      <c r="R301" s="13">
        <v>3</v>
      </c>
      <c r="S301" s="3">
        <v>137</v>
      </c>
      <c r="T301" s="3">
        <v>200</v>
      </c>
      <c r="U301" s="5">
        <f t="shared" si="15"/>
        <v>1.233</v>
      </c>
      <c r="V301" s="3">
        <f t="shared" si="16"/>
        <v>63</v>
      </c>
      <c r="W301" s="11" t="s">
        <v>40</v>
      </c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5" t="s">
        <v>19</v>
      </c>
      <c r="AN301" s="21"/>
      <c r="AO301" s="21"/>
      <c r="AP301" s="21"/>
      <c r="AQ301" s="5"/>
    </row>
    <row r="302" spans="1:43" ht="15">
      <c r="A302" s="11">
        <v>54</v>
      </c>
      <c r="B302" s="18" t="s">
        <v>74</v>
      </c>
      <c r="C302" s="11" t="s">
        <v>114</v>
      </c>
      <c r="D302" s="11" t="s">
        <v>559</v>
      </c>
      <c r="E302" s="11" t="s">
        <v>116</v>
      </c>
      <c r="F302" s="46">
        <v>40150</v>
      </c>
      <c r="G302" s="8" t="s">
        <v>65</v>
      </c>
      <c r="H302" s="7" t="s">
        <v>1840</v>
      </c>
      <c r="I302" s="11" t="s">
        <v>39</v>
      </c>
      <c r="J302" s="11" t="s">
        <v>102</v>
      </c>
      <c r="K302" s="11" t="s">
        <v>1636</v>
      </c>
      <c r="L302" s="11"/>
      <c r="M302" s="11">
        <v>17</v>
      </c>
      <c r="N302" s="11" t="s">
        <v>70</v>
      </c>
      <c r="O302" s="11" t="s">
        <v>104</v>
      </c>
      <c r="P302" s="11"/>
      <c r="Q302" s="13">
        <v>4</v>
      </c>
      <c r="R302" s="13">
        <v>3</v>
      </c>
      <c r="S302" s="3">
        <v>20</v>
      </c>
      <c r="T302" s="3">
        <v>300</v>
      </c>
      <c r="U302" s="5">
        <f t="shared" si="15"/>
        <v>0.34</v>
      </c>
      <c r="V302" s="3">
        <f t="shared" si="16"/>
        <v>178.5</v>
      </c>
      <c r="W302" s="11" t="s">
        <v>40</v>
      </c>
      <c r="X302" s="11" t="s">
        <v>1840</v>
      </c>
      <c r="Y302" s="11"/>
      <c r="Z302" s="11"/>
      <c r="AA302" s="11"/>
      <c r="AB302" s="11"/>
      <c r="AC302" s="11"/>
      <c r="AD302" s="11"/>
      <c r="AE302" s="11" t="s">
        <v>560</v>
      </c>
      <c r="AF302" s="19">
        <v>42367</v>
      </c>
      <c r="AG302" s="11" t="s">
        <v>570</v>
      </c>
      <c r="AH302" s="19">
        <v>45282</v>
      </c>
      <c r="AI302" s="11">
        <v>91.64</v>
      </c>
      <c r="AJ302" s="11"/>
      <c r="AK302" s="11"/>
      <c r="AL302" s="11" t="s">
        <v>1822</v>
      </c>
      <c r="AM302" s="8" t="s">
        <v>21</v>
      </c>
      <c r="AN302" s="20">
        <v>42726</v>
      </c>
      <c r="AO302" s="21" t="s">
        <v>24</v>
      </c>
      <c r="AP302" s="21"/>
      <c r="AQ302" s="5"/>
    </row>
    <row r="303" spans="1:43" ht="15">
      <c r="A303" s="11">
        <v>55</v>
      </c>
      <c r="B303" s="18" t="s">
        <v>74</v>
      </c>
      <c r="C303" s="11" t="s">
        <v>99</v>
      </c>
      <c r="D303" s="11" t="s">
        <v>260</v>
      </c>
      <c r="E303" s="11" t="s">
        <v>158</v>
      </c>
      <c r="F303" s="46">
        <v>42573</v>
      </c>
      <c r="G303" s="8" t="s">
        <v>1702</v>
      </c>
      <c r="H303" s="7"/>
      <c r="I303" s="11">
        <v>55</v>
      </c>
      <c r="J303" s="11" t="s">
        <v>67</v>
      </c>
      <c r="K303" s="11" t="s">
        <v>851</v>
      </c>
      <c r="L303" s="11" t="s">
        <v>78</v>
      </c>
      <c r="M303" s="11">
        <v>14</v>
      </c>
      <c r="N303" s="11" t="s">
        <v>70</v>
      </c>
      <c r="O303" s="11" t="s">
        <v>104</v>
      </c>
      <c r="P303" s="11" t="s">
        <v>17</v>
      </c>
      <c r="Q303" s="13">
        <v>4</v>
      </c>
      <c r="R303" s="13">
        <v>3</v>
      </c>
      <c r="S303" s="3">
        <v>137</v>
      </c>
      <c r="T303" s="3">
        <v>200</v>
      </c>
      <c r="U303" s="5">
        <f t="shared" si="15"/>
        <v>1.918</v>
      </c>
      <c r="V303" s="3">
        <f t="shared" si="16"/>
        <v>98</v>
      </c>
      <c r="W303" s="11" t="s">
        <v>40</v>
      </c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5" t="s">
        <v>19</v>
      </c>
      <c r="AN303" s="21"/>
      <c r="AO303" s="21"/>
      <c r="AP303" s="21"/>
      <c r="AQ303" s="5"/>
    </row>
    <row r="304" spans="1:43" ht="15">
      <c r="A304" s="11">
        <v>55</v>
      </c>
      <c r="B304" s="18" t="s">
        <v>74</v>
      </c>
      <c r="C304" s="11" t="s">
        <v>114</v>
      </c>
      <c r="D304" s="11" t="s">
        <v>559</v>
      </c>
      <c r="E304" s="11" t="s">
        <v>116</v>
      </c>
      <c r="F304" s="46">
        <v>40150</v>
      </c>
      <c r="G304" s="8" t="s">
        <v>65</v>
      </c>
      <c r="H304" s="7" t="s">
        <v>1840</v>
      </c>
      <c r="I304" s="11" t="s">
        <v>39</v>
      </c>
      <c r="J304" s="11" t="s">
        <v>102</v>
      </c>
      <c r="K304" s="11" t="s">
        <v>1631</v>
      </c>
      <c r="L304" s="11"/>
      <c r="M304" s="11">
        <v>14</v>
      </c>
      <c r="N304" s="11" t="s">
        <v>70</v>
      </c>
      <c r="O304" s="11" t="s">
        <v>104</v>
      </c>
      <c r="P304" s="11"/>
      <c r="Q304" s="13">
        <v>4</v>
      </c>
      <c r="R304" s="13">
        <v>3</v>
      </c>
      <c r="S304" s="3">
        <v>20</v>
      </c>
      <c r="T304" s="3">
        <v>300</v>
      </c>
      <c r="U304" s="5">
        <f t="shared" si="15"/>
        <v>0.28</v>
      </c>
      <c r="V304" s="3">
        <f t="shared" si="16"/>
        <v>147</v>
      </c>
      <c r="W304" s="11" t="s">
        <v>40</v>
      </c>
      <c r="X304" s="11" t="s">
        <v>1840</v>
      </c>
      <c r="Y304" s="11"/>
      <c r="Z304" s="11"/>
      <c r="AA304" s="11"/>
      <c r="AB304" s="11"/>
      <c r="AC304" s="11"/>
      <c r="AD304" s="11"/>
      <c r="AE304" s="11" t="s">
        <v>560</v>
      </c>
      <c r="AF304" s="19">
        <v>42367</v>
      </c>
      <c r="AG304" s="11" t="s">
        <v>561</v>
      </c>
      <c r="AH304" s="19">
        <v>45282</v>
      </c>
      <c r="AI304" s="11">
        <v>91.64</v>
      </c>
      <c r="AJ304" s="11"/>
      <c r="AK304" s="11"/>
      <c r="AL304" s="11" t="s">
        <v>1822</v>
      </c>
      <c r="AM304" s="8" t="s">
        <v>21</v>
      </c>
      <c r="AN304" s="20">
        <v>42726</v>
      </c>
      <c r="AO304" s="21" t="s">
        <v>24</v>
      </c>
      <c r="AP304" s="21"/>
      <c r="AQ304" s="5"/>
    </row>
    <row r="305" spans="1:43" ht="15">
      <c r="A305" s="11">
        <v>56</v>
      </c>
      <c r="B305" s="18" t="s">
        <v>74</v>
      </c>
      <c r="C305" s="11" t="s">
        <v>99</v>
      </c>
      <c r="D305" s="11" t="s">
        <v>260</v>
      </c>
      <c r="E305" s="11" t="s">
        <v>158</v>
      </c>
      <c r="F305" s="46">
        <v>42573</v>
      </c>
      <c r="G305" s="8" t="s">
        <v>1702</v>
      </c>
      <c r="H305" s="7"/>
      <c r="I305" s="11">
        <v>56</v>
      </c>
      <c r="J305" s="11" t="s">
        <v>67</v>
      </c>
      <c r="K305" s="11" t="s">
        <v>811</v>
      </c>
      <c r="L305" s="11" t="s">
        <v>78</v>
      </c>
      <c r="M305" s="11">
        <v>33</v>
      </c>
      <c r="N305" s="11" t="s">
        <v>70</v>
      </c>
      <c r="O305" s="11" t="s">
        <v>104</v>
      </c>
      <c r="P305" s="11" t="s">
        <v>17</v>
      </c>
      <c r="Q305" s="13">
        <v>4</v>
      </c>
      <c r="R305" s="13">
        <v>3</v>
      </c>
      <c r="S305" s="3">
        <v>137</v>
      </c>
      <c r="T305" s="3">
        <v>200</v>
      </c>
      <c r="U305" s="5">
        <f t="shared" si="15"/>
        <v>4.521</v>
      </c>
      <c r="V305" s="3">
        <f t="shared" si="16"/>
        <v>231</v>
      </c>
      <c r="W305" s="11" t="s">
        <v>40</v>
      </c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5" t="s">
        <v>19</v>
      </c>
      <c r="AN305" s="21"/>
      <c r="AO305" s="21"/>
      <c r="AP305" s="21"/>
      <c r="AQ305" s="5"/>
    </row>
    <row r="306" spans="1:43" ht="15">
      <c r="A306" s="11">
        <v>56</v>
      </c>
      <c r="B306" s="18" t="s">
        <v>74</v>
      </c>
      <c r="C306" s="11" t="s">
        <v>114</v>
      </c>
      <c r="D306" s="11" t="s">
        <v>586</v>
      </c>
      <c r="E306" s="11" t="s">
        <v>116</v>
      </c>
      <c r="F306" s="46">
        <v>40150</v>
      </c>
      <c r="G306" s="8" t="s">
        <v>65</v>
      </c>
      <c r="H306" s="7" t="s">
        <v>1840</v>
      </c>
      <c r="I306" s="11" t="s">
        <v>39</v>
      </c>
      <c r="J306" s="11" t="s">
        <v>102</v>
      </c>
      <c r="K306" s="11" t="s">
        <v>1649</v>
      </c>
      <c r="L306" s="11"/>
      <c r="M306" s="11">
        <v>30</v>
      </c>
      <c r="N306" s="11" t="s">
        <v>70</v>
      </c>
      <c r="O306" s="11" t="s">
        <v>104</v>
      </c>
      <c r="P306" s="11"/>
      <c r="Q306" s="13">
        <v>4</v>
      </c>
      <c r="R306" s="13">
        <v>3</v>
      </c>
      <c r="S306" s="3">
        <v>20</v>
      </c>
      <c r="T306" s="3">
        <v>300</v>
      </c>
      <c r="U306" s="5">
        <f t="shared" si="15"/>
        <v>0.6</v>
      </c>
      <c r="V306" s="3">
        <f t="shared" si="16"/>
        <v>315</v>
      </c>
      <c r="W306" s="11" t="s">
        <v>40</v>
      </c>
      <c r="X306" s="11" t="s">
        <v>1840</v>
      </c>
      <c r="Y306" s="11"/>
      <c r="Z306" s="11"/>
      <c r="AA306" s="11"/>
      <c r="AB306" s="11"/>
      <c r="AC306" s="11"/>
      <c r="AD306" s="11"/>
      <c r="AE306" s="11" t="s">
        <v>560</v>
      </c>
      <c r="AF306" s="19">
        <v>42367</v>
      </c>
      <c r="AG306" s="11" t="s">
        <v>608</v>
      </c>
      <c r="AH306" s="19">
        <v>45282</v>
      </c>
      <c r="AI306" s="11">
        <v>196.36</v>
      </c>
      <c r="AJ306" s="11"/>
      <c r="AK306" s="11"/>
      <c r="AL306" s="11" t="s">
        <v>1822</v>
      </c>
      <c r="AM306" s="8" t="s">
        <v>21</v>
      </c>
      <c r="AN306" s="20">
        <v>42726</v>
      </c>
      <c r="AO306" s="21" t="s">
        <v>24</v>
      </c>
      <c r="AP306" s="21"/>
      <c r="AQ306" s="5"/>
    </row>
    <row r="307" spans="1:43" ht="15">
      <c r="A307" s="11">
        <v>57</v>
      </c>
      <c r="B307" s="18" t="s">
        <v>74</v>
      </c>
      <c r="C307" s="11" t="s">
        <v>99</v>
      </c>
      <c r="D307" s="11" t="s">
        <v>260</v>
      </c>
      <c r="E307" s="11" t="s">
        <v>158</v>
      </c>
      <c r="F307" s="46">
        <v>42573</v>
      </c>
      <c r="G307" s="8" t="s">
        <v>1702</v>
      </c>
      <c r="H307" s="7"/>
      <c r="I307" s="11">
        <v>57</v>
      </c>
      <c r="J307" s="11" t="s">
        <v>67</v>
      </c>
      <c r="K307" s="11" t="s">
        <v>826</v>
      </c>
      <c r="L307" s="11" t="s">
        <v>78</v>
      </c>
      <c r="M307" s="11">
        <v>10</v>
      </c>
      <c r="N307" s="11" t="s">
        <v>70</v>
      </c>
      <c r="O307" s="11" t="s">
        <v>104</v>
      </c>
      <c r="P307" s="11" t="s">
        <v>17</v>
      </c>
      <c r="Q307" s="13">
        <v>4</v>
      </c>
      <c r="R307" s="13">
        <v>3</v>
      </c>
      <c r="S307" s="3">
        <v>137</v>
      </c>
      <c r="T307" s="3">
        <v>200</v>
      </c>
      <c r="U307" s="5">
        <f t="shared" si="15"/>
        <v>1.37</v>
      </c>
      <c r="V307" s="3">
        <f t="shared" si="16"/>
        <v>70</v>
      </c>
      <c r="W307" s="11" t="s">
        <v>40</v>
      </c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5" t="s">
        <v>19</v>
      </c>
      <c r="AN307" s="21"/>
      <c r="AO307" s="21"/>
      <c r="AP307" s="21"/>
      <c r="AQ307" s="5"/>
    </row>
    <row r="308" spans="1:43" ht="15">
      <c r="A308" s="11">
        <v>57</v>
      </c>
      <c r="B308" s="18" t="s">
        <v>74</v>
      </c>
      <c r="C308" s="11" t="s">
        <v>114</v>
      </c>
      <c r="D308" s="11" t="s">
        <v>582</v>
      </c>
      <c r="E308" s="11" t="s">
        <v>116</v>
      </c>
      <c r="F308" s="46">
        <v>40150</v>
      </c>
      <c r="G308" s="8" t="s">
        <v>65</v>
      </c>
      <c r="H308" s="7" t="s">
        <v>1840</v>
      </c>
      <c r="I308" s="11" t="s">
        <v>39</v>
      </c>
      <c r="J308" s="11" t="s">
        <v>102</v>
      </c>
      <c r="K308" s="11" t="s">
        <v>1646</v>
      </c>
      <c r="L308" s="11"/>
      <c r="M308" s="11">
        <v>34</v>
      </c>
      <c r="N308" s="11" t="s">
        <v>70</v>
      </c>
      <c r="O308" s="11" t="s">
        <v>104</v>
      </c>
      <c r="P308" s="11"/>
      <c r="Q308" s="13">
        <v>4</v>
      </c>
      <c r="R308" s="13">
        <v>3</v>
      </c>
      <c r="S308" s="3">
        <v>20</v>
      </c>
      <c r="T308" s="3">
        <v>300</v>
      </c>
      <c r="U308" s="5">
        <f t="shared" si="15"/>
        <v>0.68</v>
      </c>
      <c r="V308" s="3">
        <f t="shared" si="16"/>
        <v>357</v>
      </c>
      <c r="W308" s="11" t="s">
        <v>40</v>
      </c>
      <c r="X308" s="11" t="s">
        <v>1840</v>
      </c>
      <c r="Y308" s="11"/>
      <c r="Z308" s="11"/>
      <c r="AA308" s="11"/>
      <c r="AB308" s="11"/>
      <c r="AC308" s="11"/>
      <c r="AD308" s="11"/>
      <c r="AE308" s="11" t="s">
        <v>560</v>
      </c>
      <c r="AF308" s="19">
        <v>42367</v>
      </c>
      <c r="AG308" s="11" t="s">
        <v>603</v>
      </c>
      <c r="AH308" s="19">
        <v>45282</v>
      </c>
      <c r="AI308" s="11">
        <v>222.55</v>
      </c>
      <c r="AJ308" s="11"/>
      <c r="AK308" s="11"/>
      <c r="AL308" s="11" t="s">
        <v>1822</v>
      </c>
      <c r="AM308" s="8" t="s">
        <v>21</v>
      </c>
      <c r="AN308" s="20">
        <v>42726</v>
      </c>
      <c r="AO308" s="21" t="s">
        <v>24</v>
      </c>
      <c r="AP308" s="21"/>
      <c r="AQ308" s="5"/>
    </row>
    <row r="309" spans="1:43" ht="15">
      <c r="A309" s="11">
        <v>58</v>
      </c>
      <c r="B309" s="18" t="s">
        <v>74</v>
      </c>
      <c r="C309" s="11" t="s">
        <v>99</v>
      </c>
      <c r="D309" s="11" t="s">
        <v>160</v>
      </c>
      <c r="E309" s="11" t="s">
        <v>158</v>
      </c>
      <c r="F309" s="46">
        <v>42573</v>
      </c>
      <c r="G309" s="8" t="s">
        <v>1702</v>
      </c>
      <c r="H309" s="7"/>
      <c r="I309" s="11">
        <v>58</v>
      </c>
      <c r="J309" s="11" t="s">
        <v>67</v>
      </c>
      <c r="K309" s="11" t="s">
        <v>161</v>
      </c>
      <c r="L309" s="11" t="s">
        <v>78</v>
      </c>
      <c r="M309" s="11">
        <v>13</v>
      </c>
      <c r="N309" s="11" t="s">
        <v>70</v>
      </c>
      <c r="O309" s="11" t="s">
        <v>104</v>
      </c>
      <c r="P309" s="11" t="s">
        <v>17</v>
      </c>
      <c r="Q309" s="13">
        <v>4</v>
      </c>
      <c r="R309" s="13">
        <v>3</v>
      </c>
      <c r="S309" s="3">
        <v>137</v>
      </c>
      <c r="T309" s="3">
        <v>200</v>
      </c>
      <c r="U309" s="5">
        <f aca="true" t="shared" si="17" ref="U309:U372">(S309*M309)/1000</f>
        <v>1.781</v>
      </c>
      <c r="V309" s="3">
        <f aca="true" t="shared" si="18" ref="V309:V372">T309*M309*0.35*0.1</f>
        <v>91</v>
      </c>
      <c r="W309" s="11" t="s">
        <v>40</v>
      </c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5" t="s">
        <v>19</v>
      </c>
      <c r="AN309" s="21"/>
      <c r="AO309" s="21"/>
      <c r="AP309" s="21"/>
      <c r="AQ309" s="5"/>
    </row>
    <row r="310" spans="1:43" ht="15">
      <c r="A310" s="11">
        <v>58</v>
      </c>
      <c r="B310" s="18" t="s">
        <v>74</v>
      </c>
      <c r="C310" s="11" t="s">
        <v>114</v>
      </c>
      <c r="D310" s="11" t="s">
        <v>582</v>
      </c>
      <c r="E310" s="11" t="s">
        <v>116</v>
      </c>
      <c r="F310" s="46">
        <v>40150</v>
      </c>
      <c r="G310" s="8" t="s">
        <v>65</v>
      </c>
      <c r="H310" s="7" t="s">
        <v>1840</v>
      </c>
      <c r="I310" s="11" t="s">
        <v>39</v>
      </c>
      <c r="J310" s="11" t="s">
        <v>102</v>
      </c>
      <c r="K310" s="11" t="s">
        <v>601</v>
      </c>
      <c r="L310" s="11"/>
      <c r="M310" s="11">
        <v>19</v>
      </c>
      <c r="N310" s="11" t="s">
        <v>70</v>
      </c>
      <c r="O310" s="11" t="s">
        <v>104</v>
      </c>
      <c r="P310" s="11"/>
      <c r="Q310" s="13">
        <v>4</v>
      </c>
      <c r="R310" s="13">
        <v>3</v>
      </c>
      <c r="S310" s="3">
        <v>20</v>
      </c>
      <c r="T310" s="3">
        <v>300</v>
      </c>
      <c r="U310" s="5">
        <f t="shared" si="17"/>
        <v>0.38</v>
      </c>
      <c r="V310" s="3">
        <f t="shared" si="18"/>
        <v>199.5</v>
      </c>
      <c r="W310" s="11" t="s">
        <v>40</v>
      </c>
      <c r="X310" s="11" t="s">
        <v>1840</v>
      </c>
      <c r="Y310" s="11"/>
      <c r="Z310" s="11"/>
      <c r="AA310" s="11"/>
      <c r="AB310" s="11"/>
      <c r="AC310" s="11"/>
      <c r="AD310" s="11"/>
      <c r="AE310" s="11" t="s">
        <v>560</v>
      </c>
      <c r="AF310" s="19">
        <v>42367</v>
      </c>
      <c r="AG310" s="11" t="s">
        <v>602</v>
      </c>
      <c r="AH310" s="19">
        <v>45282</v>
      </c>
      <c r="AI310" s="11">
        <v>124.4</v>
      </c>
      <c r="AJ310" s="11"/>
      <c r="AK310" s="11"/>
      <c r="AL310" s="11" t="s">
        <v>1822</v>
      </c>
      <c r="AM310" s="8" t="s">
        <v>21</v>
      </c>
      <c r="AN310" s="20">
        <v>42726</v>
      </c>
      <c r="AO310" s="21" t="s">
        <v>24</v>
      </c>
      <c r="AP310" s="21"/>
      <c r="AQ310" s="5"/>
    </row>
    <row r="311" spans="1:43" ht="15">
      <c r="A311" s="11">
        <v>59</v>
      </c>
      <c r="B311" s="18" t="s">
        <v>74</v>
      </c>
      <c r="C311" s="11" t="s">
        <v>99</v>
      </c>
      <c r="D311" s="11" t="s">
        <v>160</v>
      </c>
      <c r="E311" s="11" t="s">
        <v>158</v>
      </c>
      <c r="F311" s="46">
        <v>42573</v>
      </c>
      <c r="G311" s="8" t="s">
        <v>1702</v>
      </c>
      <c r="H311" s="7"/>
      <c r="I311" s="11">
        <v>59</v>
      </c>
      <c r="J311" s="11" t="s">
        <v>67</v>
      </c>
      <c r="K311" s="11" t="s">
        <v>925</v>
      </c>
      <c r="L311" s="11" t="s">
        <v>78</v>
      </c>
      <c r="M311" s="11">
        <v>11</v>
      </c>
      <c r="N311" s="11" t="s">
        <v>70</v>
      </c>
      <c r="O311" s="11" t="s">
        <v>104</v>
      </c>
      <c r="P311" s="11" t="s">
        <v>17</v>
      </c>
      <c r="Q311" s="13">
        <v>4</v>
      </c>
      <c r="R311" s="13">
        <v>3</v>
      </c>
      <c r="S311" s="3">
        <v>137</v>
      </c>
      <c r="T311" s="3">
        <v>200</v>
      </c>
      <c r="U311" s="5">
        <f t="shared" si="17"/>
        <v>1.507</v>
      </c>
      <c r="V311" s="3">
        <f t="shared" si="18"/>
        <v>77</v>
      </c>
      <c r="W311" s="11" t="s">
        <v>40</v>
      </c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5" t="s">
        <v>19</v>
      </c>
      <c r="AN311" s="21"/>
      <c r="AO311" s="21"/>
      <c r="AP311" s="21"/>
      <c r="AQ311" s="5"/>
    </row>
    <row r="312" spans="1:43" ht="15">
      <c r="A312" s="11">
        <v>59</v>
      </c>
      <c r="B312" s="18" t="s">
        <v>74</v>
      </c>
      <c r="C312" s="11" t="s">
        <v>114</v>
      </c>
      <c r="D312" s="11" t="s">
        <v>567</v>
      </c>
      <c r="E312" s="11" t="s">
        <v>116</v>
      </c>
      <c r="F312" s="46">
        <v>40150</v>
      </c>
      <c r="G312" s="8" t="s">
        <v>65</v>
      </c>
      <c r="H312" s="7" t="s">
        <v>1840</v>
      </c>
      <c r="I312" s="11">
        <v>1.1</v>
      </c>
      <c r="J312" s="11" t="s">
        <v>102</v>
      </c>
      <c r="K312" s="11" t="s">
        <v>1634</v>
      </c>
      <c r="L312" s="11"/>
      <c r="M312" s="11">
        <v>20</v>
      </c>
      <c r="N312" s="11" t="s">
        <v>70</v>
      </c>
      <c r="O312" s="11" t="s">
        <v>104</v>
      </c>
      <c r="P312" s="11"/>
      <c r="Q312" s="13">
        <v>4</v>
      </c>
      <c r="R312" s="13">
        <v>3</v>
      </c>
      <c r="S312" s="3">
        <v>20</v>
      </c>
      <c r="T312" s="3">
        <v>300</v>
      </c>
      <c r="U312" s="5">
        <f t="shared" si="17"/>
        <v>0.4</v>
      </c>
      <c r="V312" s="3">
        <f t="shared" si="18"/>
        <v>210</v>
      </c>
      <c r="W312" s="11" t="s">
        <v>40</v>
      </c>
      <c r="X312" s="11" t="s">
        <v>1840</v>
      </c>
      <c r="Y312" s="11"/>
      <c r="Z312" s="11"/>
      <c r="AA312" s="11"/>
      <c r="AB312" s="11"/>
      <c r="AC312" s="11"/>
      <c r="AD312" s="11"/>
      <c r="AE312" s="11" t="s">
        <v>560</v>
      </c>
      <c r="AF312" s="19">
        <v>42367</v>
      </c>
      <c r="AG312" s="11" t="s">
        <v>568</v>
      </c>
      <c r="AH312" s="19">
        <v>45289</v>
      </c>
      <c r="AI312" s="11">
        <v>130.91</v>
      </c>
      <c r="AJ312" s="11"/>
      <c r="AK312" s="11"/>
      <c r="AL312" s="11" t="s">
        <v>1822</v>
      </c>
      <c r="AM312" s="8" t="s">
        <v>21</v>
      </c>
      <c r="AN312" s="20">
        <v>42726</v>
      </c>
      <c r="AO312" s="21" t="s">
        <v>24</v>
      </c>
      <c r="AP312" s="21"/>
      <c r="AQ312" s="5"/>
    </row>
    <row r="313" spans="1:43" ht="15">
      <c r="A313" s="11">
        <v>60</v>
      </c>
      <c r="B313" s="18" t="s">
        <v>74</v>
      </c>
      <c r="C313" s="11" t="s">
        <v>99</v>
      </c>
      <c r="D313" s="11" t="s">
        <v>314</v>
      </c>
      <c r="E313" s="11" t="s">
        <v>158</v>
      </c>
      <c r="F313" s="46">
        <v>42573</v>
      </c>
      <c r="G313" s="8" t="s">
        <v>1702</v>
      </c>
      <c r="H313" s="7"/>
      <c r="I313" s="11">
        <v>60</v>
      </c>
      <c r="J313" s="11" t="s">
        <v>67</v>
      </c>
      <c r="K313" s="11" t="s">
        <v>852</v>
      </c>
      <c r="L313" s="11" t="s">
        <v>78</v>
      </c>
      <c r="M313" s="11">
        <v>10.5</v>
      </c>
      <c r="N313" s="11" t="s">
        <v>70</v>
      </c>
      <c r="O313" s="11" t="s">
        <v>104</v>
      </c>
      <c r="P313" s="11" t="s">
        <v>17</v>
      </c>
      <c r="Q313" s="13">
        <v>4</v>
      </c>
      <c r="R313" s="13">
        <v>3</v>
      </c>
      <c r="S313" s="3">
        <v>137</v>
      </c>
      <c r="T313" s="3">
        <v>200</v>
      </c>
      <c r="U313" s="5">
        <f t="shared" si="17"/>
        <v>1.4385</v>
      </c>
      <c r="V313" s="3">
        <f t="shared" si="18"/>
        <v>73.5</v>
      </c>
      <c r="W313" s="11" t="s">
        <v>40</v>
      </c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5" t="s">
        <v>19</v>
      </c>
      <c r="AN313" s="21"/>
      <c r="AO313" s="21"/>
      <c r="AP313" s="21"/>
      <c r="AQ313" s="5"/>
    </row>
    <row r="314" spans="1:43" ht="15">
      <c r="A314" s="11">
        <v>60</v>
      </c>
      <c r="B314" s="18" t="s">
        <v>74</v>
      </c>
      <c r="C314" s="11" t="s">
        <v>114</v>
      </c>
      <c r="D314" s="11" t="s">
        <v>582</v>
      </c>
      <c r="E314" s="11" t="s">
        <v>116</v>
      </c>
      <c r="F314" s="46">
        <v>40150</v>
      </c>
      <c r="G314" s="8" t="s">
        <v>65</v>
      </c>
      <c r="H314" s="7" t="s">
        <v>1840</v>
      </c>
      <c r="I314" s="11">
        <v>1.2</v>
      </c>
      <c r="J314" s="11" t="s">
        <v>102</v>
      </c>
      <c r="K314" s="11" t="s">
        <v>1641</v>
      </c>
      <c r="L314" s="11"/>
      <c r="M314" s="11">
        <v>46.5</v>
      </c>
      <c r="N314" s="11" t="s">
        <v>70</v>
      </c>
      <c r="O314" s="11" t="s">
        <v>104</v>
      </c>
      <c r="P314" s="11"/>
      <c r="Q314" s="13">
        <v>4</v>
      </c>
      <c r="R314" s="13">
        <v>3</v>
      </c>
      <c r="S314" s="3">
        <v>20</v>
      </c>
      <c r="T314" s="3">
        <v>300</v>
      </c>
      <c r="U314" s="5">
        <f t="shared" si="17"/>
        <v>0.93</v>
      </c>
      <c r="V314" s="3">
        <f t="shared" si="18"/>
        <v>488.25</v>
      </c>
      <c r="W314" s="11" t="s">
        <v>40</v>
      </c>
      <c r="X314" s="11" t="s">
        <v>1840</v>
      </c>
      <c r="Y314" s="11"/>
      <c r="Z314" s="11"/>
      <c r="AA314" s="11"/>
      <c r="AB314" s="11"/>
      <c r="AC314" s="11"/>
      <c r="AD314" s="11"/>
      <c r="AE314" s="11" t="s">
        <v>560</v>
      </c>
      <c r="AF314" s="19">
        <v>42367</v>
      </c>
      <c r="AG314" s="11" t="s">
        <v>583</v>
      </c>
      <c r="AH314" s="19">
        <v>45289</v>
      </c>
      <c r="AI314" s="11">
        <v>307.65</v>
      </c>
      <c r="AJ314" s="11"/>
      <c r="AK314" s="11"/>
      <c r="AL314" s="11" t="s">
        <v>1822</v>
      </c>
      <c r="AM314" s="8" t="s">
        <v>21</v>
      </c>
      <c r="AN314" s="20">
        <v>42726</v>
      </c>
      <c r="AO314" s="21" t="s">
        <v>24</v>
      </c>
      <c r="AP314" s="21"/>
      <c r="AQ314" s="5"/>
    </row>
    <row r="315" spans="1:43" ht="15">
      <c r="A315" s="11">
        <v>61</v>
      </c>
      <c r="B315" s="18" t="s">
        <v>74</v>
      </c>
      <c r="C315" s="11" t="s">
        <v>99</v>
      </c>
      <c r="D315" s="11" t="s">
        <v>314</v>
      </c>
      <c r="E315" s="11" t="s">
        <v>158</v>
      </c>
      <c r="F315" s="46">
        <v>42573</v>
      </c>
      <c r="G315" s="8" t="s">
        <v>1702</v>
      </c>
      <c r="H315" s="7"/>
      <c r="I315" s="11">
        <v>61</v>
      </c>
      <c r="J315" s="11" t="s">
        <v>67</v>
      </c>
      <c r="K315" s="11" t="s">
        <v>908</v>
      </c>
      <c r="L315" s="11" t="s">
        <v>78</v>
      </c>
      <c r="M315" s="11">
        <v>7.6</v>
      </c>
      <c r="N315" s="11" t="s">
        <v>70</v>
      </c>
      <c r="O315" s="11" t="s">
        <v>104</v>
      </c>
      <c r="P315" s="11" t="s">
        <v>17</v>
      </c>
      <c r="Q315" s="13">
        <v>4</v>
      </c>
      <c r="R315" s="13">
        <v>3</v>
      </c>
      <c r="S315" s="3">
        <v>137</v>
      </c>
      <c r="T315" s="3">
        <v>200</v>
      </c>
      <c r="U315" s="5">
        <f t="shared" si="17"/>
        <v>1.0412000000000001</v>
      </c>
      <c r="V315" s="3">
        <f t="shared" si="18"/>
        <v>53.2</v>
      </c>
      <c r="W315" s="11" t="s">
        <v>40</v>
      </c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5" t="s">
        <v>19</v>
      </c>
      <c r="AN315" s="21"/>
      <c r="AO315" s="21"/>
      <c r="AP315" s="21"/>
      <c r="AQ315" s="5"/>
    </row>
    <row r="316" spans="1:43" ht="15">
      <c r="A316" s="11">
        <v>61</v>
      </c>
      <c r="B316" s="18" t="s">
        <v>74</v>
      </c>
      <c r="C316" s="11" t="s">
        <v>114</v>
      </c>
      <c r="D316" s="11" t="s">
        <v>125</v>
      </c>
      <c r="E316" s="11" t="s">
        <v>116</v>
      </c>
      <c r="F316" s="46">
        <v>40150</v>
      </c>
      <c r="G316" s="8" t="s">
        <v>65</v>
      </c>
      <c r="H316" s="7" t="s">
        <v>1840</v>
      </c>
      <c r="I316" s="11">
        <v>1.3</v>
      </c>
      <c r="J316" s="11" t="s">
        <v>102</v>
      </c>
      <c r="K316" s="11" t="s">
        <v>1643</v>
      </c>
      <c r="L316" s="11"/>
      <c r="M316" s="11">
        <v>12</v>
      </c>
      <c r="N316" s="11" t="s">
        <v>70</v>
      </c>
      <c r="O316" s="11" t="s">
        <v>104</v>
      </c>
      <c r="P316" s="11"/>
      <c r="Q316" s="13">
        <v>4</v>
      </c>
      <c r="R316" s="13">
        <v>3</v>
      </c>
      <c r="S316" s="3">
        <v>20</v>
      </c>
      <c r="T316" s="3">
        <v>300</v>
      </c>
      <c r="U316" s="5">
        <f t="shared" si="17"/>
        <v>0.24</v>
      </c>
      <c r="V316" s="3">
        <f t="shared" si="18"/>
        <v>126</v>
      </c>
      <c r="W316" s="11" t="s">
        <v>40</v>
      </c>
      <c r="X316" s="11" t="s">
        <v>1840</v>
      </c>
      <c r="Y316" s="11"/>
      <c r="Z316" s="11"/>
      <c r="AA316" s="11"/>
      <c r="AB316" s="11"/>
      <c r="AC316" s="11"/>
      <c r="AD316" s="11"/>
      <c r="AE316" s="11" t="s">
        <v>560</v>
      </c>
      <c r="AF316" s="19">
        <v>42367</v>
      </c>
      <c r="AG316" s="11" t="s">
        <v>589</v>
      </c>
      <c r="AH316" s="19">
        <v>45289</v>
      </c>
      <c r="AI316" s="11">
        <v>196.36</v>
      </c>
      <c r="AJ316" s="11"/>
      <c r="AK316" s="11"/>
      <c r="AL316" s="11" t="s">
        <v>1822</v>
      </c>
      <c r="AM316" s="8" t="s">
        <v>21</v>
      </c>
      <c r="AN316" s="20">
        <v>42726</v>
      </c>
      <c r="AO316" s="21" t="s">
        <v>24</v>
      </c>
      <c r="AP316" s="21"/>
      <c r="AQ316" s="5"/>
    </row>
    <row r="317" spans="1:43" ht="15">
      <c r="A317" s="11">
        <v>62</v>
      </c>
      <c r="B317" s="18" t="s">
        <v>74</v>
      </c>
      <c r="C317" s="11" t="s">
        <v>99</v>
      </c>
      <c r="D317" s="11" t="s">
        <v>314</v>
      </c>
      <c r="E317" s="11" t="s">
        <v>158</v>
      </c>
      <c r="F317" s="46">
        <v>42573</v>
      </c>
      <c r="G317" s="8" t="s">
        <v>1702</v>
      </c>
      <c r="H317" s="7"/>
      <c r="I317" s="11">
        <v>62</v>
      </c>
      <c r="J317" s="11" t="s">
        <v>67</v>
      </c>
      <c r="K317" s="11" t="s">
        <v>790</v>
      </c>
      <c r="L317" s="11" t="s">
        <v>78</v>
      </c>
      <c r="M317" s="11">
        <v>4.9</v>
      </c>
      <c r="N317" s="11" t="s">
        <v>70</v>
      </c>
      <c r="O317" s="11" t="s">
        <v>104</v>
      </c>
      <c r="P317" s="11" t="s">
        <v>17</v>
      </c>
      <c r="Q317" s="13">
        <v>4</v>
      </c>
      <c r="R317" s="13">
        <v>3</v>
      </c>
      <c r="S317" s="3">
        <v>137</v>
      </c>
      <c r="T317" s="3">
        <v>200</v>
      </c>
      <c r="U317" s="5">
        <f t="shared" si="17"/>
        <v>0.6713000000000001</v>
      </c>
      <c r="V317" s="3">
        <f t="shared" si="18"/>
        <v>34.300000000000004</v>
      </c>
      <c r="W317" s="11" t="s">
        <v>40</v>
      </c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5" t="s">
        <v>19</v>
      </c>
      <c r="AN317" s="21"/>
      <c r="AO317" s="21"/>
      <c r="AP317" s="21"/>
      <c r="AQ317" s="5"/>
    </row>
    <row r="318" spans="1:43" ht="15">
      <c r="A318" s="11">
        <v>62</v>
      </c>
      <c r="B318" s="18" t="s">
        <v>74</v>
      </c>
      <c r="C318" s="11" t="s">
        <v>114</v>
      </c>
      <c r="D318" s="11" t="s">
        <v>115</v>
      </c>
      <c r="E318" s="11" t="s">
        <v>116</v>
      </c>
      <c r="F318" s="46">
        <v>40150</v>
      </c>
      <c r="G318" s="8" t="s">
        <v>65</v>
      </c>
      <c r="H318" s="7" t="s">
        <v>1840</v>
      </c>
      <c r="I318" s="11" t="s">
        <v>39</v>
      </c>
      <c r="J318" s="11" t="s">
        <v>64</v>
      </c>
      <c r="K318" s="11" t="s">
        <v>1594</v>
      </c>
      <c r="L318" s="11" t="s">
        <v>78</v>
      </c>
      <c r="M318" s="11">
        <v>45</v>
      </c>
      <c r="N318" s="11" t="s">
        <v>70</v>
      </c>
      <c r="O318" s="11" t="s">
        <v>23</v>
      </c>
      <c r="P318" s="11"/>
      <c r="Q318" s="13">
        <v>4</v>
      </c>
      <c r="R318" s="13">
        <v>3</v>
      </c>
      <c r="S318" s="3">
        <v>20</v>
      </c>
      <c r="T318" s="3">
        <v>300</v>
      </c>
      <c r="U318" s="5">
        <f t="shared" si="17"/>
        <v>0.9</v>
      </c>
      <c r="V318" s="3">
        <f t="shared" si="18"/>
        <v>472.5</v>
      </c>
      <c r="W318" s="11" t="s">
        <v>40</v>
      </c>
      <c r="X318" s="11" t="s">
        <v>1840</v>
      </c>
      <c r="Y318" s="11"/>
      <c r="Z318" s="11"/>
      <c r="AA318" s="11"/>
      <c r="AB318" s="11"/>
      <c r="AC318" s="11"/>
      <c r="AD318" s="11"/>
      <c r="AE318" s="11" t="s">
        <v>129</v>
      </c>
      <c r="AF318" s="19">
        <v>42368</v>
      </c>
      <c r="AG318" s="11" t="s">
        <v>130</v>
      </c>
      <c r="AH318" s="19">
        <v>44919</v>
      </c>
      <c r="AI318" s="11">
        <v>580</v>
      </c>
      <c r="AJ318" s="11"/>
      <c r="AK318" s="11"/>
      <c r="AL318" s="11" t="s">
        <v>1822</v>
      </c>
      <c r="AM318" s="8" t="s">
        <v>21</v>
      </c>
      <c r="AN318" s="20">
        <v>42726</v>
      </c>
      <c r="AO318" s="21" t="s">
        <v>24</v>
      </c>
      <c r="AP318" s="21"/>
      <c r="AQ318" s="5"/>
    </row>
    <row r="319" spans="1:43" ht="15">
      <c r="A319" s="11">
        <v>63</v>
      </c>
      <c r="B319" s="18" t="s">
        <v>74</v>
      </c>
      <c r="C319" s="11" t="s">
        <v>99</v>
      </c>
      <c r="D319" s="11" t="s">
        <v>314</v>
      </c>
      <c r="E319" s="11" t="s">
        <v>158</v>
      </c>
      <c r="F319" s="46">
        <v>42573</v>
      </c>
      <c r="G319" s="8" t="s">
        <v>1702</v>
      </c>
      <c r="H319" s="7"/>
      <c r="I319" s="11">
        <v>63</v>
      </c>
      <c r="J319" s="11" t="s">
        <v>67</v>
      </c>
      <c r="K319" s="11" t="s">
        <v>926</v>
      </c>
      <c r="L319" s="11" t="s">
        <v>78</v>
      </c>
      <c r="M319" s="11">
        <v>2.4</v>
      </c>
      <c r="N319" s="11" t="s">
        <v>70</v>
      </c>
      <c r="O319" s="11" t="s">
        <v>104</v>
      </c>
      <c r="P319" s="11" t="s">
        <v>17</v>
      </c>
      <c r="Q319" s="13">
        <v>4</v>
      </c>
      <c r="R319" s="13">
        <v>3</v>
      </c>
      <c r="S319" s="3">
        <v>137</v>
      </c>
      <c r="T319" s="3">
        <v>200</v>
      </c>
      <c r="U319" s="5">
        <f t="shared" si="17"/>
        <v>0.32880000000000004</v>
      </c>
      <c r="V319" s="3">
        <f t="shared" si="18"/>
        <v>16.8</v>
      </c>
      <c r="W319" s="11" t="s">
        <v>40</v>
      </c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5" t="s">
        <v>19</v>
      </c>
      <c r="AN319" s="21"/>
      <c r="AO319" s="21"/>
      <c r="AP319" s="21"/>
      <c r="AQ319" s="5"/>
    </row>
    <row r="320" spans="1:43" ht="15">
      <c r="A320" s="11">
        <v>63</v>
      </c>
      <c r="B320" s="18" t="s">
        <v>74</v>
      </c>
      <c r="C320" s="11" t="s">
        <v>114</v>
      </c>
      <c r="D320" s="11" t="s">
        <v>586</v>
      </c>
      <c r="E320" s="11" t="s">
        <v>116</v>
      </c>
      <c r="F320" s="46">
        <v>40150</v>
      </c>
      <c r="G320" s="8" t="s">
        <v>65</v>
      </c>
      <c r="H320" s="7" t="s">
        <v>1840</v>
      </c>
      <c r="I320" s="11" t="s">
        <v>39</v>
      </c>
      <c r="J320" s="11" t="s">
        <v>102</v>
      </c>
      <c r="K320" s="11" t="s">
        <v>1648</v>
      </c>
      <c r="L320" s="11"/>
      <c r="M320" s="11">
        <v>52</v>
      </c>
      <c r="N320" s="11" t="s">
        <v>70</v>
      </c>
      <c r="O320" s="11" t="s">
        <v>104</v>
      </c>
      <c r="P320" s="11"/>
      <c r="Q320" s="13">
        <v>4</v>
      </c>
      <c r="R320" s="13">
        <v>3</v>
      </c>
      <c r="S320" s="3">
        <v>20</v>
      </c>
      <c r="T320" s="3">
        <v>300</v>
      </c>
      <c r="U320" s="5">
        <f t="shared" si="17"/>
        <v>1.04</v>
      </c>
      <c r="V320" s="3">
        <f t="shared" si="18"/>
        <v>546</v>
      </c>
      <c r="W320" s="11" t="s">
        <v>40</v>
      </c>
      <c r="X320" s="11" t="s">
        <v>1840</v>
      </c>
      <c r="Y320" s="11"/>
      <c r="Z320" s="11"/>
      <c r="AA320" s="11"/>
      <c r="AB320" s="11"/>
      <c r="AC320" s="11"/>
      <c r="AD320" s="11"/>
      <c r="AE320" s="11" t="s">
        <v>606</v>
      </c>
      <c r="AF320" s="19">
        <v>42368</v>
      </c>
      <c r="AG320" s="11" t="s">
        <v>607</v>
      </c>
      <c r="AH320" s="19">
        <v>44919</v>
      </c>
      <c r="AI320" s="11">
        <v>580</v>
      </c>
      <c r="AJ320" s="11"/>
      <c r="AK320" s="11"/>
      <c r="AL320" s="11" t="s">
        <v>1822</v>
      </c>
      <c r="AM320" s="8" t="s">
        <v>21</v>
      </c>
      <c r="AN320" s="20">
        <v>42726</v>
      </c>
      <c r="AO320" s="21" t="s">
        <v>24</v>
      </c>
      <c r="AP320" s="21"/>
      <c r="AQ320" s="5"/>
    </row>
    <row r="321" spans="1:43" ht="15">
      <c r="A321" s="11">
        <v>64</v>
      </c>
      <c r="B321" s="18" t="s">
        <v>74</v>
      </c>
      <c r="C321" s="11" t="s">
        <v>99</v>
      </c>
      <c r="D321" s="11" t="s">
        <v>157</v>
      </c>
      <c r="E321" s="11" t="s">
        <v>158</v>
      </c>
      <c r="F321" s="46">
        <v>42573</v>
      </c>
      <c r="G321" s="8" t="s">
        <v>1702</v>
      </c>
      <c r="H321" s="7"/>
      <c r="I321" s="11">
        <v>64</v>
      </c>
      <c r="J321" s="11" t="s">
        <v>67</v>
      </c>
      <c r="K321" s="11" t="s">
        <v>810</v>
      </c>
      <c r="L321" s="11" t="s">
        <v>78</v>
      </c>
      <c r="M321" s="11">
        <v>4</v>
      </c>
      <c r="N321" s="11" t="s">
        <v>70</v>
      </c>
      <c r="O321" s="11" t="s">
        <v>104</v>
      </c>
      <c r="P321" s="11" t="s">
        <v>17</v>
      </c>
      <c r="Q321" s="13">
        <v>4</v>
      </c>
      <c r="R321" s="13">
        <v>3</v>
      </c>
      <c r="S321" s="3">
        <v>137</v>
      </c>
      <c r="T321" s="3">
        <v>200</v>
      </c>
      <c r="U321" s="5">
        <f t="shared" si="17"/>
        <v>0.548</v>
      </c>
      <c r="V321" s="3">
        <f t="shared" si="18"/>
        <v>28</v>
      </c>
      <c r="W321" s="11" t="s">
        <v>40</v>
      </c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5" t="s">
        <v>19</v>
      </c>
      <c r="AN321" s="21"/>
      <c r="AO321" s="21"/>
      <c r="AP321" s="21"/>
      <c r="AQ321" s="5"/>
    </row>
    <row r="322" spans="1:43" ht="15">
      <c r="A322" s="11">
        <v>64</v>
      </c>
      <c r="B322" s="18" t="s">
        <v>74</v>
      </c>
      <c r="C322" s="11" t="s">
        <v>114</v>
      </c>
      <c r="D322" s="11" t="s">
        <v>567</v>
      </c>
      <c r="E322" s="11" t="s">
        <v>116</v>
      </c>
      <c r="F322" s="46">
        <v>40150</v>
      </c>
      <c r="G322" s="8" t="s">
        <v>65</v>
      </c>
      <c r="H322" s="7" t="s">
        <v>1840</v>
      </c>
      <c r="I322" s="11" t="s">
        <v>39</v>
      </c>
      <c r="J322" s="11" t="s">
        <v>102</v>
      </c>
      <c r="K322" s="11" t="s">
        <v>1650</v>
      </c>
      <c r="L322" s="11"/>
      <c r="M322" s="11">
        <v>37</v>
      </c>
      <c r="N322" s="11" t="s">
        <v>70</v>
      </c>
      <c r="O322" s="11" t="s">
        <v>104</v>
      </c>
      <c r="P322" s="11"/>
      <c r="Q322" s="13">
        <v>4</v>
      </c>
      <c r="R322" s="13">
        <v>3</v>
      </c>
      <c r="S322" s="3">
        <v>20</v>
      </c>
      <c r="T322" s="3">
        <v>300</v>
      </c>
      <c r="U322" s="5">
        <f t="shared" si="17"/>
        <v>0.74</v>
      </c>
      <c r="V322" s="3">
        <f t="shared" si="18"/>
        <v>388.5</v>
      </c>
      <c r="W322" s="11" t="s">
        <v>40</v>
      </c>
      <c r="X322" s="11" t="s">
        <v>1840</v>
      </c>
      <c r="Y322" s="11"/>
      <c r="Z322" s="11"/>
      <c r="AA322" s="11"/>
      <c r="AB322" s="11"/>
      <c r="AC322" s="11"/>
      <c r="AD322" s="11"/>
      <c r="AE322" s="11" t="s">
        <v>618</v>
      </c>
      <c r="AF322" s="19">
        <v>42368</v>
      </c>
      <c r="AG322" s="11" t="s">
        <v>619</v>
      </c>
      <c r="AH322" s="19">
        <v>45266</v>
      </c>
      <c r="AI322" s="11">
        <v>26.85</v>
      </c>
      <c r="AJ322" s="11"/>
      <c r="AK322" s="11"/>
      <c r="AL322" s="11" t="s">
        <v>1822</v>
      </c>
      <c r="AM322" s="8" t="s">
        <v>21</v>
      </c>
      <c r="AN322" s="20">
        <v>42726</v>
      </c>
      <c r="AO322" s="21" t="s">
        <v>24</v>
      </c>
      <c r="AP322" s="21"/>
      <c r="AQ322" s="5"/>
    </row>
    <row r="323" spans="1:43" ht="15">
      <c r="A323" s="11">
        <v>65</v>
      </c>
      <c r="B323" s="18" t="s">
        <v>74</v>
      </c>
      <c r="C323" s="11" t="s">
        <v>99</v>
      </c>
      <c r="D323" s="11" t="s">
        <v>157</v>
      </c>
      <c r="E323" s="11" t="s">
        <v>158</v>
      </c>
      <c r="F323" s="46">
        <v>42573</v>
      </c>
      <c r="G323" s="8" t="s">
        <v>1702</v>
      </c>
      <c r="H323" s="7"/>
      <c r="I323" s="11">
        <v>65</v>
      </c>
      <c r="J323" s="11" t="s">
        <v>67</v>
      </c>
      <c r="K323" s="11" t="s">
        <v>949</v>
      </c>
      <c r="L323" s="11" t="s">
        <v>78</v>
      </c>
      <c r="M323" s="11">
        <v>11.7</v>
      </c>
      <c r="N323" s="11" t="s">
        <v>70</v>
      </c>
      <c r="O323" s="11" t="s">
        <v>104</v>
      </c>
      <c r="P323" s="11" t="s">
        <v>17</v>
      </c>
      <c r="Q323" s="13">
        <v>4</v>
      </c>
      <c r="R323" s="13">
        <v>3</v>
      </c>
      <c r="S323" s="3">
        <v>137</v>
      </c>
      <c r="T323" s="3">
        <v>200</v>
      </c>
      <c r="U323" s="5">
        <f t="shared" si="17"/>
        <v>1.6028999999999998</v>
      </c>
      <c r="V323" s="3">
        <f t="shared" si="18"/>
        <v>81.9</v>
      </c>
      <c r="W323" s="11" t="s">
        <v>40</v>
      </c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5" t="s">
        <v>19</v>
      </c>
      <c r="AN323" s="21"/>
      <c r="AO323" s="21"/>
      <c r="AP323" s="21"/>
      <c r="AQ323" s="5"/>
    </row>
    <row r="324" spans="1:43" ht="15">
      <c r="A324" s="11">
        <v>65</v>
      </c>
      <c r="B324" s="18" t="s">
        <v>74</v>
      </c>
      <c r="C324" s="11" t="s">
        <v>114</v>
      </c>
      <c r="D324" s="11" t="s">
        <v>125</v>
      </c>
      <c r="E324" s="11" t="s">
        <v>116</v>
      </c>
      <c r="F324" s="46">
        <v>40150</v>
      </c>
      <c r="G324" s="8" t="s">
        <v>65</v>
      </c>
      <c r="H324" s="7" t="s">
        <v>1840</v>
      </c>
      <c r="I324" s="11" t="s">
        <v>39</v>
      </c>
      <c r="J324" s="11" t="s">
        <v>64</v>
      </c>
      <c r="K324" s="11" t="s">
        <v>1592</v>
      </c>
      <c r="L324" s="11" t="s">
        <v>78</v>
      </c>
      <c r="M324" s="11">
        <v>25</v>
      </c>
      <c r="N324" s="11" t="s">
        <v>70</v>
      </c>
      <c r="O324" s="11" t="s">
        <v>23</v>
      </c>
      <c r="P324" s="11"/>
      <c r="Q324" s="13">
        <v>4</v>
      </c>
      <c r="R324" s="13">
        <v>3</v>
      </c>
      <c r="S324" s="3">
        <v>20</v>
      </c>
      <c r="T324" s="3">
        <v>300</v>
      </c>
      <c r="U324" s="5">
        <f t="shared" si="17"/>
        <v>0.5</v>
      </c>
      <c r="V324" s="3">
        <f t="shared" si="18"/>
        <v>262.5</v>
      </c>
      <c r="W324" s="11" t="s">
        <v>40</v>
      </c>
      <c r="X324" s="11" t="s">
        <v>1840</v>
      </c>
      <c r="Y324" s="11"/>
      <c r="Z324" s="11"/>
      <c r="AA324" s="11"/>
      <c r="AB324" s="11"/>
      <c r="AC324" s="11"/>
      <c r="AD324" s="11"/>
      <c r="AE324" s="11" t="s">
        <v>126</v>
      </c>
      <c r="AF324" s="19">
        <v>42368</v>
      </c>
      <c r="AG324" s="11" t="s">
        <v>127</v>
      </c>
      <c r="AH324" s="19">
        <v>44920</v>
      </c>
      <c r="AI324" s="11">
        <v>40</v>
      </c>
      <c r="AJ324" s="11"/>
      <c r="AK324" s="11"/>
      <c r="AL324" s="11" t="s">
        <v>1822</v>
      </c>
      <c r="AM324" s="8" t="s">
        <v>21</v>
      </c>
      <c r="AN324" s="20">
        <v>42726</v>
      </c>
      <c r="AO324" s="21" t="s">
        <v>24</v>
      </c>
      <c r="AP324" s="21"/>
      <c r="AQ324" s="5"/>
    </row>
    <row r="325" spans="1:43" ht="15">
      <c r="A325" s="11">
        <v>66</v>
      </c>
      <c r="B325" s="18" t="s">
        <v>74</v>
      </c>
      <c r="C325" s="11" t="s">
        <v>99</v>
      </c>
      <c r="D325" s="11" t="s">
        <v>157</v>
      </c>
      <c r="E325" s="11" t="s">
        <v>158</v>
      </c>
      <c r="F325" s="46">
        <v>42573</v>
      </c>
      <c r="G325" s="8" t="s">
        <v>1702</v>
      </c>
      <c r="H325" s="7"/>
      <c r="I325" s="11">
        <v>66</v>
      </c>
      <c r="J325" s="11" t="s">
        <v>67</v>
      </c>
      <c r="K325" s="11" t="s">
        <v>896</v>
      </c>
      <c r="L325" s="11" t="s">
        <v>78</v>
      </c>
      <c r="M325" s="11">
        <v>17</v>
      </c>
      <c r="N325" s="11" t="s">
        <v>70</v>
      </c>
      <c r="O325" s="11" t="s">
        <v>104</v>
      </c>
      <c r="P325" s="11" t="s">
        <v>17</v>
      </c>
      <c r="Q325" s="13">
        <v>4</v>
      </c>
      <c r="R325" s="13">
        <v>3</v>
      </c>
      <c r="S325" s="3">
        <v>137</v>
      </c>
      <c r="T325" s="3">
        <v>200</v>
      </c>
      <c r="U325" s="5">
        <f t="shared" si="17"/>
        <v>2.329</v>
      </c>
      <c r="V325" s="3">
        <f t="shared" si="18"/>
        <v>119</v>
      </c>
      <c r="W325" s="11" t="s">
        <v>40</v>
      </c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5" t="s">
        <v>19</v>
      </c>
      <c r="AN325" s="21"/>
      <c r="AO325" s="21"/>
      <c r="AP325" s="21"/>
      <c r="AQ325" s="5"/>
    </row>
    <row r="326" spans="1:43" ht="15">
      <c r="A326" s="11">
        <v>66</v>
      </c>
      <c r="B326" s="18" t="s">
        <v>74</v>
      </c>
      <c r="C326" s="11" t="s">
        <v>114</v>
      </c>
      <c r="D326" s="11" t="s">
        <v>567</v>
      </c>
      <c r="E326" s="11" t="s">
        <v>116</v>
      </c>
      <c r="F326" s="46">
        <v>40150</v>
      </c>
      <c r="G326" s="8" t="s">
        <v>65</v>
      </c>
      <c r="H326" s="7" t="s">
        <v>1840</v>
      </c>
      <c r="I326" s="11" t="s">
        <v>39</v>
      </c>
      <c r="J326" s="11" t="s">
        <v>102</v>
      </c>
      <c r="K326" s="11" t="s">
        <v>1642</v>
      </c>
      <c r="L326" s="11"/>
      <c r="M326" s="11">
        <v>22</v>
      </c>
      <c r="N326" s="11" t="s">
        <v>70</v>
      </c>
      <c r="O326" s="11" t="s">
        <v>104</v>
      </c>
      <c r="P326" s="11"/>
      <c r="Q326" s="13">
        <v>4</v>
      </c>
      <c r="R326" s="13">
        <v>3</v>
      </c>
      <c r="S326" s="3">
        <v>20</v>
      </c>
      <c r="T326" s="3">
        <v>300</v>
      </c>
      <c r="U326" s="5">
        <f t="shared" si="17"/>
        <v>0.44</v>
      </c>
      <c r="V326" s="3">
        <f t="shared" si="18"/>
        <v>231</v>
      </c>
      <c r="W326" s="11" t="s">
        <v>40</v>
      </c>
      <c r="X326" s="11" t="s">
        <v>1840</v>
      </c>
      <c r="Y326" s="11"/>
      <c r="Z326" s="11"/>
      <c r="AA326" s="11"/>
      <c r="AB326" s="11"/>
      <c r="AC326" s="11"/>
      <c r="AD326" s="11"/>
      <c r="AE326" s="11" t="s">
        <v>584</v>
      </c>
      <c r="AF326" s="19">
        <v>42368</v>
      </c>
      <c r="AG326" s="11" t="s">
        <v>585</v>
      </c>
      <c r="AH326" s="19">
        <v>45289</v>
      </c>
      <c r="AI326" s="11">
        <v>174</v>
      </c>
      <c r="AJ326" s="11"/>
      <c r="AK326" s="11"/>
      <c r="AL326" s="11" t="s">
        <v>1822</v>
      </c>
      <c r="AM326" s="8" t="s">
        <v>21</v>
      </c>
      <c r="AN326" s="20">
        <v>42726</v>
      </c>
      <c r="AO326" s="21" t="s">
        <v>24</v>
      </c>
      <c r="AP326" s="21"/>
      <c r="AQ326" s="5"/>
    </row>
    <row r="327" spans="1:43" ht="15">
      <c r="A327" s="11">
        <v>67</v>
      </c>
      <c r="B327" s="18" t="s">
        <v>74</v>
      </c>
      <c r="C327" s="11" t="s">
        <v>99</v>
      </c>
      <c r="D327" s="11" t="s">
        <v>157</v>
      </c>
      <c r="E327" s="11" t="s">
        <v>158</v>
      </c>
      <c r="F327" s="46">
        <v>42573</v>
      </c>
      <c r="G327" s="8" t="s">
        <v>1702</v>
      </c>
      <c r="H327" s="7"/>
      <c r="I327" s="11">
        <v>67</v>
      </c>
      <c r="J327" s="11" t="s">
        <v>67</v>
      </c>
      <c r="K327" s="11" t="s">
        <v>947</v>
      </c>
      <c r="L327" s="11" t="s">
        <v>78</v>
      </c>
      <c r="M327" s="11">
        <v>5</v>
      </c>
      <c r="N327" s="11" t="s">
        <v>70</v>
      </c>
      <c r="O327" s="11" t="s">
        <v>104</v>
      </c>
      <c r="P327" s="11" t="s">
        <v>17</v>
      </c>
      <c r="Q327" s="13">
        <v>4</v>
      </c>
      <c r="R327" s="13">
        <v>3</v>
      </c>
      <c r="S327" s="3">
        <v>137</v>
      </c>
      <c r="T327" s="3">
        <v>200</v>
      </c>
      <c r="U327" s="5">
        <f t="shared" si="17"/>
        <v>0.685</v>
      </c>
      <c r="V327" s="3">
        <f t="shared" si="18"/>
        <v>35</v>
      </c>
      <c r="W327" s="11" t="s">
        <v>40</v>
      </c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5" t="s">
        <v>19</v>
      </c>
      <c r="AN327" s="21"/>
      <c r="AO327" s="21"/>
      <c r="AP327" s="21"/>
      <c r="AQ327" s="5"/>
    </row>
    <row r="328" spans="1:43" ht="15">
      <c r="A328" s="11">
        <v>67</v>
      </c>
      <c r="B328" s="18" t="s">
        <v>74</v>
      </c>
      <c r="C328" s="11" t="s">
        <v>114</v>
      </c>
      <c r="D328" s="11" t="s">
        <v>37</v>
      </c>
      <c r="E328" s="11" t="s">
        <v>116</v>
      </c>
      <c r="F328" s="46">
        <v>40150</v>
      </c>
      <c r="G328" s="8" t="s">
        <v>65</v>
      </c>
      <c r="H328" s="7" t="s">
        <v>1840</v>
      </c>
      <c r="I328" s="11" t="s">
        <v>39</v>
      </c>
      <c r="J328" s="11" t="s">
        <v>102</v>
      </c>
      <c r="K328" s="11" t="s">
        <v>1633</v>
      </c>
      <c r="L328" s="11"/>
      <c r="M328" s="11">
        <v>23</v>
      </c>
      <c r="N328" s="11" t="s">
        <v>70</v>
      </c>
      <c r="O328" s="11" t="s">
        <v>104</v>
      </c>
      <c r="P328" s="11"/>
      <c r="Q328" s="13">
        <v>4</v>
      </c>
      <c r="R328" s="13">
        <v>3</v>
      </c>
      <c r="S328" s="3">
        <v>20</v>
      </c>
      <c r="T328" s="3">
        <v>300</v>
      </c>
      <c r="U328" s="5">
        <f t="shared" si="17"/>
        <v>0.46</v>
      </c>
      <c r="V328" s="3">
        <f t="shared" si="18"/>
        <v>241.5</v>
      </c>
      <c r="W328" s="11" t="s">
        <v>40</v>
      </c>
      <c r="X328" s="11" t="s">
        <v>1840</v>
      </c>
      <c r="Y328" s="11"/>
      <c r="Z328" s="11"/>
      <c r="AA328" s="11"/>
      <c r="AB328" s="11"/>
      <c r="AC328" s="11"/>
      <c r="AD328" s="11"/>
      <c r="AE328" s="11" t="s">
        <v>565</v>
      </c>
      <c r="AF328" s="19">
        <v>42368</v>
      </c>
      <c r="AG328" s="11" t="s">
        <v>566</v>
      </c>
      <c r="AH328" s="19">
        <v>45255</v>
      </c>
      <c r="AI328" s="11">
        <v>19</v>
      </c>
      <c r="AJ328" s="11"/>
      <c r="AK328" s="11"/>
      <c r="AL328" s="11" t="s">
        <v>1822</v>
      </c>
      <c r="AM328" s="8" t="s">
        <v>21</v>
      </c>
      <c r="AN328" s="20">
        <v>42726</v>
      </c>
      <c r="AO328" s="21" t="s">
        <v>24</v>
      </c>
      <c r="AP328" s="21"/>
      <c r="AQ328" s="5"/>
    </row>
    <row r="329" spans="1:43" ht="15">
      <c r="A329" s="11">
        <v>68</v>
      </c>
      <c r="B329" s="18" t="s">
        <v>74</v>
      </c>
      <c r="C329" s="11" t="s">
        <v>99</v>
      </c>
      <c r="D329" s="11" t="s">
        <v>157</v>
      </c>
      <c r="E329" s="11" t="s">
        <v>158</v>
      </c>
      <c r="F329" s="46">
        <v>42573</v>
      </c>
      <c r="G329" s="8" t="s">
        <v>1702</v>
      </c>
      <c r="H329" s="7"/>
      <c r="I329" s="11">
        <v>68</v>
      </c>
      <c r="J329" s="11" t="s">
        <v>67</v>
      </c>
      <c r="K329" s="11" t="s">
        <v>159</v>
      </c>
      <c r="L329" s="11" t="s">
        <v>78</v>
      </c>
      <c r="M329" s="11">
        <v>80</v>
      </c>
      <c r="N329" s="11" t="s">
        <v>70</v>
      </c>
      <c r="O329" s="11" t="s">
        <v>104</v>
      </c>
      <c r="P329" s="11" t="s">
        <v>17</v>
      </c>
      <c r="Q329" s="13">
        <v>4</v>
      </c>
      <c r="R329" s="13">
        <v>3</v>
      </c>
      <c r="S329" s="3">
        <v>137</v>
      </c>
      <c r="T329" s="3">
        <v>200</v>
      </c>
      <c r="U329" s="5">
        <f t="shared" si="17"/>
        <v>10.96</v>
      </c>
      <c r="V329" s="3">
        <f t="shared" si="18"/>
        <v>560</v>
      </c>
      <c r="W329" s="11" t="s">
        <v>40</v>
      </c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5" t="s">
        <v>19</v>
      </c>
      <c r="AN329" s="21"/>
      <c r="AO329" s="21"/>
      <c r="AP329" s="21"/>
      <c r="AQ329" s="5"/>
    </row>
    <row r="330" spans="1:43" ht="15">
      <c r="A330" s="11">
        <v>68</v>
      </c>
      <c r="B330" s="18" t="s">
        <v>74</v>
      </c>
      <c r="C330" s="11" t="s">
        <v>114</v>
      </c>
      <c r="D330" s="11" t="s">
        <v>125</v>
      </c>
      <c r="E330" s="11" t="s">
        <v>116</v>
      </c>
      <c r="F330" s="46">
        <v>40150</v>
      </c>
      <c r="G330" s="8" t="s">
        <v>65</v>
      </c>
      <c r="H330" s="7" t="s">
        <v>1840</v>
      </c>
      <c r="I330" s="11" t="s">
        <v>39</v>
      </c>
      <c r="J330" s="11" t="s">
        <v>102</v>
      </c>
      <c r="K330" s="11" t="s">
        <v>1639</v>
      </c>
      <c r="L330" s="11"/>
      <c r="M330" s="11">
        <v>31</v>
      </c>
      <c r="N330" s="11" t="s">
        <v>70</v>
      </c>
      <c r="O330" s="11" t="s">
        <v>104</v>
      </c>
      <c r="P330" s="11"/>
      <c r="Q330" s="13">
        <v>4</v>
      </c>
      <c r="R330" s="13">
        <v>3</v>
      </c>
      <c r="S330" s="3">
        <v>20</v>
      </c>
      <c r="T330" s="3">
        <v>300</v>
      </c>
      <c r="U330" s="5">
        <f t="shared" si="17"/>
        <v>0.62</v>
      </c>
      <c r="V330" s="3">
        <f t="shared" si="18"/>
        <v>325.5</v>
      </c>
      <c r="W330" s="11" t="s">
        <v>40</v>
      </c>
      <c r="X330" s="11" t="s">
        <v>1840</v>
      </c>
      <c r="Y330" s="11"/>
      <c r="Z330" s="11"/>
      <c r="AA330" s="11"/>
      <c r="AB330" s="11"/>
      <c r="AC330" s="11"/>
      <c r="AD330" s="11"/>
      <c r="AE330" s="11" t="s">
        <v>574</v>
      </c>
      <c r="AF330" s="19">
        <v>42368</v>
      </c>
      <c r="AG330" s="11" t="s">
        <v>575</v>
      </c>
      <c r="AH330" s="19">
        <v>45289</v>
      </c>
      <c r="AI330" s="11">
        <v>121</v>
      </c>
      <c r="AJ330" s="11"/>
      <c r="AK330" s="11"/>
      <c r="AL330" s="11" t="s">
        <v>1822</v>
      </c>
      <c r="AM330" s="8" t="s">
        <v>21</v>
      </c>
      <c r="AN330" s="20">
        <v>42726</v>
      </c>
      <c r="AO330" s="21" t="s">
        <v>24</v>
      </c>
      <c r="AP330" s="21"/>
      <c r="AQ330" s="5"/>
    </row>
    <row r="331" spans="1:43" ht="15">
      <c r="A331" s="11">
        <v>69</v>
      </c>
      <c r="B331" s="18" t="s">
        <v>74</v>
      </c>
      <c r="C331" s="11" t="s">
        <v>99</v>
      </c>
      <c r="D331" s="11" t="s">
        <v>375</v>
      </c>
      <c r="E331" s="11" t="s">
        <v>158</v>
      </c>
      <c r="F331" s="46">
        <v>42573</v>
      </c>
      <c r="G331" s="8" t="s">
        <v>1702</v>
      </c>
      <c r="H331" s="7"/>
      <c r="I331" s="11">
        <v>69</v>
      </c>
      <c r="J331" s="11" t="s">
        <v>67</v>
      </c>
      <c r="K331" s="11" t="s">
        <v>796</v>
      </c>
      <c r="L331" s="11" t="s">
        <v>78</v>
      </c>
      <c r="M331" s="11">
        <v>10</v>
      </c>
      <c r="N331" s="11" t="s">
        <v>70</v>
      </c>
      <c r="O331" s="11" t="s">
        <v>104</v>
      </c>
      <c r="P331" s="11" t="s">
        <v>17</v>
      </c>
      <c r="Q331" s="13">
        <v>4</v>
      </c>
      <c r="R331" s="13">
        <v>3</v>
      </c>
      <c r="S331" s="3">
        <v>137</v>
      </c>
      <c r="T331" s="3">
        <v>200</v>
      </c>
      <c r="U331" s="5">
        <f t="shared" si="17"/>
        <v>1.37</v>
      </c>
      <c r="V331" s="3">
        <f t="shared" si="18"/>
        <v>70</v>
      </c>
      <c r="W331" s="11" t="s">
        <v>40</v>
      </c>
      <c r="X331" s="11" t="s">
        <v>18</v>
      </c>
      <c r="Y331" s="11" t="s">
        <v>797</v>
      </c>
      <c r="Z331" s="15">
        <v>1</v>
      </c>
      <c r="AA331" s="19">
        <v>42885</v>
      </c>
      <c r="AB331" s="19"/>
      <c r="AC331" s="11" t="s">
        <v>798</v>
      </c>
      <c r="AD331" s="11">
        <v>186080.4</v>
      </c>
      <c r="AE331" s="11" t="s">
        <v>799</v>
      </c>
      <c r="AF331" s="19">
        <v>42899</v>
      </c>
      <c r="AG331" s="11" t="s">
        <v>800</v>
      </c>
      <c r="AH331" s="19">
        <v>52030</v>
      </c>
      <c r="AI331" s="11">
        <v>1.37</v>
      </c>
      <c r="AJ331" s="19"/>
      <c r="AK331" s="19"/>
      <c r="AL331" s="19"/>
      <c r="AM331" s="8" t="s">
        <v>21</v>
      </c>
      <c r="AN331" s="20">
        <v>42909</v>
      </c>
      <c r="AO331" s="20" t="s">
        <v>20</v>
      </c>
      <c r="AP331" s="87">
        <v>580600118538</v>
      </c>
      <c r="AQ331" s="5"/>
    </row>
    <row r="332" spans="1:43" ht="15">
      <c r="A332" s="11">
        <v>69</v>
      </c>
      <c r="B332" s="18" t="s">
        <v>74</v>
      </c>
      <c r="C332" s="11" t="s">
        <v>114</v>
      </c>
      <c r="D332" s="11" t="s">
        <v>37</v>
      </c>
      <c r="E332" s="11" t="s">
        <v>116</v>
      </c>
      <c r="F332" s="46">
        <v>40150</v>
      </c>
      <c r="G332" s="8" t="s">
        <v>65</v>
      </c>
      <c r="H332" s="7" t="s">
        <v>1840</v>
      </c>
      <c r="I332" s="11" t="s">
        <v>39</v>
      </c>
      <c r="J332" s="11" t="s">
        <v>102</v>
      </c>
      <c r="K332" s="11" t="s">
        <v>1647</v>
      </c>
      <c r="L332" s="11"/>
      <c r="M332" s="11">
        <v>28.5</v>
      </c>
      <c r="N332" s="11" t="s">
        <v>70</v>
      </c>
      <c r="O332" s="11" t="s">
        <v>104</v>
      </c>
      <c r="P332" s="11"/>
      <c r="Q332" s="13">
        <v>4</v>
      </c>
      <c r="R332" s="13">
        <v>3</v>
      </c>
      <c r="S332" s="3">
        <v>20</v>
      </c>
      <c r="T332" s="3">
        <v>300</v>
      </c>
      <c r="U332" s="5">
        <f t="shared" si="17"/>
        <v>0.57</v>
      </c>
      <c r="V332" s="3">
        <f t="shared" si="18"/>
        <v>299.25</v>
      </c>
      <c r="W332" s="11" t="s">
        <v>40</v>
      </c>
      <c r="X332" s="11" t="s">
        <v>1840</v>
      </c>
      <c r="Y332" s="11"/>
      <c r="Z332" s="11"/>
      <c r="AA332" s="11"/>
      <c r="AB332" s="11"/>
      <c r="AC332" s="11"/>
      <c r="AD332" s="11"/>
      <c r="AE332" s="11" t="s">
        <v>604</v>
      </c>
      <c r="AF332" s="19">
        <v>42368</v>
      </c>
      <c r="AG332" s="11" t="s">
        <v>605</v>
      </c>
      <c r="AH332" s="19">
        <v>45276</v>
      </c>
      <c r="AI332" s="11">
        <v>28.7</v>
      </c>
      <c r="AJ332" s="11"/>
      <c r="AK332" s="11"/>
      <c r="AL332" s="11" t="s">
        <v>1822</v>
      </c>
      <c r="AM332" s="8" t="s">
        <v>21</v>
      </c>
      <c r="AN332" s="20">
        <v>42726</v>
      </c>
      <c r="AO332" s="21" t="s">
        <v>24</v>
      </c>
      <c r="AP332" s="21"/>
      <c r="AQ332" s="5"/>
    </row>
    <row r="333" spans="1:43" ht="15">
      <c r="A333" s="11">
        <v>70</v>
      </c>
      <c r="B333" s="18" t="s">
        <v>74</v>
      </c>
      <c r="C333" s="11" t="s">
        <v>99</v>
      </c>
      <c r="D333" s="11" t="s">
        <v>375</v>
      </c>
      <c r="E333" s="11" t="s">
        <v>158</v>
      </c>
      <c r="F333" s="46">
        <v>42573</v>
      </c>
      <c r="G333" s="8" t="s">
        <v>1702</v>
      </c>
      <c r="H333" s="7"/>
      <c r="I333" s="11">
        <v>70</v>
      </c>
      <c r="J333" s="11" t="s">
        <v>67</v>
      </c>
      <c r="K333" s="11" t="s">
        <v>791</v>
      </c>
      <c r="L333" s="11" t="s">
        <v>78</v>
      </c>
      <c r="M333" s="11">
        <v>5</v>
      </c>
      <c r="N333" s="11" t="s">
        <v>70</v>
      </c>
      <c r="O333" s="11" t="s">
        <v>104</v>
      </c>
      <c r="P333" s="11" t="s">
        <v>17</v>
      </c>
      <c r="Q333" s="13">
        <v>4</v>
      </c>
      <c r="R333" s="13">
        <v>3</v>
      </c>
      <c r="S333" s="3">
        <v>137</v>
      </c>
      <c r="T333" s="3">
        <v>200</v>
      </c>
      <c r="U333" s="5">
        <f t="shared" si="17"/>
        <v>0.685</v>
      </c>
      <c r="V333" s="3">
        <f t="shared" si="18"/>
        <v>35</v>
      </c>
      <c r="W333" s="11" t="s">
        <v>40</v>
      </c>
      <c r="X333" s="11" t="s">
        <v>18</v>
      </c>
      <c r="Y333" s="11" t="s">
        <v>792</v>
      </c>
      <c r="Z333" s="15">
        <v>1</v>
      </c>
      <c r="AA333" s="19">
        <v>42885</v>
      </c>
      <c r="AB333" s="19"/>
      <c r="AC333" s="11" t="s">
        <v>793</v>
      </c>
      <c r="AD333" s="11">
        <v>1676.4</v>
      </c>
      <c r="AE333" s="11" t="s">
        <v>794</v>
      </c>
      <c r="AF333" s="19">
        <v>42899</v>
      </c>
      <c r="AG333" s="11" t="s">
        <v>795</v>
      </c>
      <c r="AH333" s="19">
        <v>52030</v>
      </c>
      <c r="AI333" s="11">
        <v>0.685</v>
      </c>
      <c r="AJ333" s="19"/>
      <c r="AK333" s="19"/>
      <c r="AL333" s="19"/>
      <c r="AM333" s="8" t="s">
        <v>21</v>
      </c>
      <c r="AN333" s="20">
        <v>42909</v>
      </c>
      <c r="AO333" s="20" t="s">
        <v>20</v>
      </c>
      <c r="AP333" s="87">
        <v>583504006682</v>
      </c>
      <c r="AQ333" s="5"/>
    </row>
    <row r="334" spans="1:43" ht="15">
      <c r="A334" s="11">
        <v>70</v>
      </c>
      <c r="B334" s="18" t="s">
        <v>74</v>
      </c>
      <c r="C334" s="11" t="s">
        <v>114</v>
      </c>
      <c r="D334" s="11" t="s">
        <v>115</v>
      </c>
      <c r="E334" s="11" t="s">
        <v>116</v>
      </c>
      <c r="F334" s="46">
        <v>40150</v>
      </c>
      <c r="G334" s="8" t="s">
        <v>65</v>
      </c>
      <c r="H334" s="7" t="s">
        <v>1840</v>
      </c>
      <c r="I334" s="11" t="s">
        <v>39</v>
      </c>
      <c r="J334" s="11" t="s">
        <v>64</v>
      </c>
      <c r="K334" s="11" t="s">
        <v>1591</v>
      </c>
      <c r="L334" s="11" t="s">
        <v>78</v>
      </c>
      <c r="M334" s="11">
        <v>9</v>
      </c>
      <c r="N334" s="11" t="s">
        <v>70</v>
      </c>
      <c r="O334" s="11" t="s">
        <v>104</v>
      </c>
      <c r="P334" s="11"/>
      <c r="Q334" s="13">
        <v>4</v>
      </c>
      <c r="R334" s="13">
        <v>3</v>
      </c>
      <c r="S334" s="3">
        <v>20</v>
      </c>
      <c r="T334" s="3">
        <v>300</v>
      </c>
      <c r="U334" s="5">
        <f t="shared" si="17"/>
        <v>0.18</v>
      </c>
      <c r="V334" s="3">
        <f t="shared" si="18"/>
        <v>94.5</v>
      </c>
      <c r="W334" s="11" t="s">
        <v>40</v>
      </c>
      <c r="X334" s="11" t="s">
        <v>1840</v>
      </c>
      <c r="Y334" s="11"/>
      <c r="Z334" s="11"/>
      <c r="AA334" s="11"/>
      <c r="AB334" s="11"/>
      <c r="AC334" s="11"/>
      <c r="AD334" s="11"/>
      <c r="AE334" s="11" t="s">
        <v>123</v>
      </c>
      <c r="AF334" s="19">
        <v>42368</v>
      </c>
      <c r="AG334" s="11" t="s">
        <v>124</v>
      </c>
      <c r="AH334" s="19">
        <v>44556</v>
      </c>
      <c r="AI334" s="11">
        <v>50</v>
      </c>
      <c r="AJ334" s="11"/>
      <c r="AK334" s="11"/>
      <c r="AL334" s="11" t="s">
        <v>1822</v>
      </c>
      <c r="AM334" s="8" t="s">
        <v>21</v>
      </c>
      <c r="AN334" s="20">
        <v>42808</v>
      </c>
      <c r="AO334" s="21" t="s">
        <v>24</v>
      </c>
      <c r="AP334" s="21"/>
      <c r="AQ334" s="5"/>
    </row>
    <row r="335" spans="1:43" ht="15">
      <c r="A335" s="11">
        <v>71</v>
      </c>
      <c r="B335" s="18" t="s">
        <v>74</v>
      </c>
      <c r="C335" s="11" t="s">
        <v>99</v>
      </c>
      <c r="D335" s="11" t="s">
        <v>375</v>
      </c>
      <c r="E335" s="11" t="s">
        <v>158</v>
      </c>
      <c r="F335" s="46">
        <v>42573</v>
      </c>
      <c r="G335" s="8" t="s">
        <v>1702</v>
      </c>
      <c r="H335" s="7"/>
      <c r="I335" s="11">
        <v>71</v>
      </c>
      <c r="J335" s="11" t="s">
        <v>67</v>
      </c>
      <c r="K335" s="11" t="s">
        <v>889</v>
      </c>
      <c r="L335" s="11" t="s">
        <v>78</v>
      </c>
      <c r="M335" s="11">
        <v>39</v>
      </c>
      <c r="N335" s="11" t="s">
        <v>70</v>
      </c>
      <c r="O335" s="11" t="s">
        <v>104</v>
      </c>
      <c r="P335" s="11" t="s">
        <v>17</v>
      </c>
      <c r="Q335" s="13">
        <v>4</v>
      </c>
      <c r="R335" s="13">
        <v>3</v>
      </c>
      <c r="S335" s="3">
        <v>137</v>
      </c>
      <c r="T335" s="3">
        <v>200</v>
      </c>
      <c r="U335" s="5">
        <f t="shared" si="17"/>
        <v>5.343</v>
      </c>
      <c r="V335" s="3">
        <f t="shared" si="18"/>
        <v>273</v>
      </c>
      <c r="W335" s="11" t="s">
        <v>40</v>
      </c>
      <c r="X335" s="11" t="s">
        <v>18</v>
      </c>
      <c r="Y335" s="11" t="s">
        <v>890</v>
      </c>
      <c r="Z335" s="15">
        <v>1</v>
      </c>
      <c r="AA335" s="19">
        <v>42885</v>
      </c>
      <c r="AB335" s="19"/>
      <c r="AC335" s="11" t="s">
        <v>891</v>
      </c>
      <c r="AD335" s="11">
        <v>13075.92</v>
      </c>
      <c r="AE335" s="11" t="s">
        <v>892</v>
      </c>
      <c r="AF335" s="19">
        <v>42899</v>
      </c>
      <c r="AG335" s="11" t="s">
        <v>893</v>
      </c>
      <c r="AH335" s="19">
        <v>52030</v>
      </c>
      <c r="AI335" s="11">
        <v>5.343</v>
      </c>
      <c r="AJ335" s="19"/>
      <c r="AK335" s="19"/>
      <c r="AL335" s="19"/>
      <c r="AM335" s="8" t="s">
        <v>21</v>
      </c>
      <c r="AN335" s="20">
        <v>42909</v>
      </c>
      <c r="AO335" s="20" t="s">
        <v>20</v>
      </c>
      <c r="AP335" s="87">
        <v>583401990443</v>
      </c>
      <c r="AQ335" s="5"/>
    </row>
    <row r="336" spans="1:43" ht="15">
      <c r="A336" s="11">
        <v>71</v>
      </c>
      <c r="B336" s="18" t="s">
        <v>74</v>
      </c>
      <c r="C336" s="11" t="s">
        <v>114</v>
      </c>
      <c r="D336" s="11" t="s">
        <v>125</v>
      </c>
      <c r="E336" s="11" t="s">
        <v>227</v>
      </c>
      <c r="F336" s="46">
        <v>43034</v>
      </c>
      <c r="G336" s="4" t="s">
        <v>1702</v>
      </c>
      <c r="H336" s="7" t="s">
        <v>1831</v>
      </c>
      <c r="I336" s="11" t="s">
        <v>39</v>
      </c>
      <c r="J336" s="11" t="s">
        <v>64</v>
      </c>
      <c r="K336" s="11" t="s">
        <v>228</v>
      </c>
      <c r="L336" s="11" t="s">
        <v>192</v>
      </c>
      <c r="M336" s="11">
        <v>19</v>
      </c>
      <c r="N336" s="11" t="s">
        <v>70</v>
      </c>
      <c r="O336" s="11" t="s">
        <v>23</v>
      </c>
      <c r="P336" s="11" t="s">
        <v>229</v>
      </c>
      <c r="Q336" s="13">
        <v>4</v>
      </c>
      <c r="R336" s="13">
        <v>3</v>
      </c>
      <c r="S336" s="3">
        <v>20</v>
      </c>
      <c r="T336" s="3">
        <v>300</v>
      </c>
      <c r="U336" s="5">
        <f t="shared" si="17"/>
        <v>0.38</v>
      </c>
      <c r="V336" s="3">
        <f t="shared" si="18"/>
        <v>199.5</v>
      </c>
      <c r="W336" s="11" t="s">
        <v>40</v>
      </c>
      <c r="X336" s="11" t="s">
        <v>18</v>
      </c>
      <c r="Y336" s="11" t="s">
        <v>230</v>
      </c>
      <c r="Z336" s="15">
        <v>1</v>
      </c>
      <c r="AA336" s="46">
        <v>43200</v>
      </c>
      <c r="AB336" s="46">
        <v>43383</v>
      </c>
      <c r="AC336" s="11"/>
      <c r="AD336" s="11"/>
      <c r="AE336" s="11"/>
      <c r="AF336" s="19"/>
      <c r="AG336" s="11"/>
      <c r="AH336" s="19"/>
      <c r="AI336" s="11"/>
      <c r="AJ336" s="46"/>
      <c r="AK336" s="46"/>
      <c r="AL336" s="46"/>
      <c r="AM336" s="21" t="s">
        <v>19</v>
      </c>
      <c r="AN336" s="20">
        <v>43202</v>
      </c>
      <c r="AO336" s="21" t="s">
        <v>20</v>
      </c>
      <c r="AP336" s="21"/>
      <c r="AQ336" s="5"/>
    </row>
    <row r="337" spans="1:43" ht="15">
      <c r="A337" s="11">
        <v>72</v>
      </c>
      <c r="B337" s="18" t="s">
        <v>74</v>
      </c>
      <c r="C337" s="11" t="s">
        <v>99</v>
      </c>
      <c r="D337" s="11" t="s">
        <v>375</v>
      </c>
      <c r="E337" s="11" t="s">
        <v>158</v>
      </c>
      <c r="F337" s="46">
        <v>42573</v>
      </c>
      <c r="G337" s="8" t="s">
        <v>1702</v>
      </c>
      <c r="H337" s="7"/>
      <c r="I337" s="11">
        <v>72</v>
      </c>
      <c r="J337" s="11" t="s">
        <v>67</v>
      </c>
      <c r="K337" s="11" t="s">
        <v>909</v>
      </c>
      <c r="L337" s="11" t="s">
        <v>78</v>
      </c>
      <c r="M337" s="11">
        <v>50.4</v>
      </c>
      <c r="N337" s="11" t="s">
        <v>70</v>
      </c>
      <c r="O337" s="11" t="s">
        <v>104</v>
      </c>
      <c r="P337" s="11" t="s">
        <v>17</v>
      </c>
      <c r="Q337" s="13">
        <v>4</v>
      </c>
      <c r="R337" s="13">
        <v>3</v>
      </c>
      <c r="S337" s="3">
        <v>137</v>
      </c>
      <c r="T337" s="3">
        <v>200</v>
      </c>
      <c r="U337" s="5">
        <f t="shared" si="17"/>
        <v>6.9048</v>
      </c>
      <c r="V337" s="3">
        <f t="shared" si="18"/>
        <v>352.8</v>
      </c>
      <c r="W337" s="11" t="s">
        <v>40</v>
      </c>
      <c r="X337" s="11" t="s">
        <v>18</v>
      </c>
      <c r="Y337" s="11" t="s">
        <v>910</v>
      </c>
      <c r="Z337" s="15">
        <v>1</v>
      </c>
      <c r="AA337" s="19">
        <v>42885</v>
      </c>
      <c r="AB337" s="19"/>
      <c r="AC337" s="11" t="s">
        <v>911</v>
      </c>
      <c r="AD337" s="11">
        <v>16898.11</v>
      </c>
      <c r="AE337" s="11" t="s">
        <v>912</v>
      </c>
      <c r="AF337" s="19">
        <v>42899</v>
      </c>
      <c r="AG337" s="11" t="s">
        <v>913</v>
      </c>
      <c r="AH337" s="19">
        <v>52030</v>
      </c>
      <c r="AI337" s="11">
        <v>6.904</v>
      </c>
      <c r="AJ337" s="19"/>
      <c r="AK337" s="19"/>
      <c r="AL337" s="19"/>
      <c r="AM337" s="8" t="s">
        <v>21</v>
      </c>
      <c r="AN337" s="20">
        <v>42909</v>
      </c>
      <c r="AO337" s="20" t="s">
        <v>20</v>
      </c>
      <c r="AP337" s="87">
        <v>582901572153</v>
      </c>
      <c r="AQ337" s="5"/>
    </row>
    <row r="338" spans="1:43" ht="15">
      <c r="A338" s="11">
        <v>72</v>
      </c>
      <c r="B338" s="18" t="s">
        <v>74</v>
      </c>
      <c r="C338" s="11" t="s">
        <v>114</v>
      </c>
      <c r="D338" s="11" t="s">
        <v>1394</v>
      </c>
      <c r="E338" s="11" t="s">
        <v>1395</v>
      </c>
      <c r="F338" s="2">
        <v>43073</v>
      </c>
      <c r="G338" s="4" t="s">
        <v>1702</v>
      </c>
      <c r="H338" s="7" t="s">
        <v>1831</v>
      </c>
      <c r="I338" s="11" t="s">
        <v>39</v>
      </c>
      <c r="J338" s="11" t="s">
        <v>67</v>
      </c>
      <c r="K338" s="11" t="s">
        <v>1396</v>
      </c>
      <c r="L338" s="11" t="s">
        <v>192</v>
      </c>
      <c r="M338" s="11">
        <v>9</v>
      </c>
      <c r="N338" s="11" t="s">
        <v>70</v>
      </c>
      <c r="O338" s="11" t="s">
        <v>104</v>
      </c>
      <c r="P338" s="11" t="s">
        <v>1397</v>
      </c>
      <c r="Q338" s="13">
        <v>4</v>
      </c>
      <c r="R338" s="13">
        <v>3</v>
      </c>
      <c r="S338" s="3">
        <v>20</v>
      </c>
      <c r="T338" s="3">
        <v>300</v>
      </c>
      <c r="U338" s="5">
        <f t="shared" si="17"/>
        <v>0.18</v>
      </c>
      <c r="V338" s="3">
        <f t="shared" si="18"/>
        <v>94.5</v>
      </c>
      <c r="W338" s="11" t="s">
        <v>40</v>
      </c>
      <c r="X338" s="11" t="s">
        <v>18</v>
      </c>
      <c r="Y338" s="11" t="s">
        <v>1398</v>
      </c>
      <c r="Z338" s="15">
        <v>1</v>
      </c>
      <c r="AA338" s="46">
        <v>43200</v>
      </c>
      <c r="AB338" s="46">
        <v>43383</v>
      </c>
      <c r="AC338" s="11"/>
      <c r="AD338" s="11"/>
      <c r="AE338" s="11"/>
      <c r="AF338" s="19"/>
      <c r="AG338" s="11"/>
      <c r="AH338" s="19"/>
      <c r="AI338" s="11"/>
      <c r="AJ338" s="46"/>
      <c r="AK338" s="46"/>
      <c r="AL338" s="46"/>
      <c r="AM338" s="21" t="s">
        <v>19</v>
      </c>
      <c r="AN338" s="20">
        <v>43202</v>
      </c>
      <c r="AO338" s="21" t="s">
        <v>20</v>
      </c>
      <c r="AP338" s="21"/>
      <c r="AQ338" s="5"/>
    </row>
    <row r="339" spans="1:43" ht="15">
      <c r="A339" s="11">
        <v>73</v>
      </c>
      <c r="B339" s="18" t="s">
        <v>74</v>
      </c>
      <c r="C339" s="11" t="s">
        <v>99</v>
      </c>
      <c r="D339" s="11" t="s">
        <v>111</v>
      </c>
      <c r="E339" s="11" t="s">
        <v>158</v>
      </c>
      <c r="F339" s="46">
        <v>42573</v>
      </c>
      <c r="G339" s="8" t="s">
        <v>1702</v>
      </c>
      <c r="H339" s="7"/>
      <c r="I339" s="11">
        <v>73</v>
      </c>
      <c r="J339" s="11" t="s">
        <v>67</v>
      </c>
      <c r="K339" s="11" t="s">
        <v>812</v>
      </c>
      <c r="L339" s="11" t="s">
        <v>78</v>
      </c>
      <c r="M339" s="11">
        <v>8</v>
      </c>
      <c r="N339" s="11" t="s">
        <v>70</v>
      </c>
      <c r="O339" s="11" t="s">
        <v>104</v>
      </c>
      <c r="P339" s="11" t="s">
        <v>17</v>
      </c>
      <c r="Q339" s="13">
        <v>4</v>
      </c>
      <c r="R339" s="13">
        <v>3</v>
      </c>
      <c r="S339" s="3">
        <v>137</v>
      </c>
      <c r="T339" s="3">
        <v>200</v>
      </c>
      <c r="U339" s="5">
        <f t="shared" si="17"/>
        <v>1.096</v>
      </c>
      <c r="V339" s="3">
        <f t="shared" si="18"/>
        <v>56</v>
      </c>
      <c r="W339" s="11" t="s">
        <v>40</v>
      </c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5" t="s">
        <v>19</v>
      </c>
      <c r="AN339" s="21"/>
      <c r="AO339" s="21"/>
      <c r="AP339" s="21"/>
      <c r="AQ339" s="5"/>
    </row>
    <row r="340" spans="1:43" ht="15">
      <c r="A340" s="11">
        <v>74</v>
      </c>
      <c r="B340" s="18" t="s">
        <v>74</v>
      </c>
      <c r="C340" s="11" t="s">
        <v>99</v>
      </c>
      <c r="D340" s="11" t="s">
        <v>111</v>
      </c>
      <c r="E340" s="11" t="s">
        <v>158</v>
      </c>
      <c r="F340" s="46">
        <v>42573</v>
      </c>
      <c r="G340" s="8" t="s">
        <v>1702</v>
      </c>
      <c r="H340" s="7"/>
      <c r="I340" s="11">
        <v>74</v>
      </c>
      <c r="J340" s="11" t="s">
        <v>67</v>
      </c>
      <c r="K340" s="11" t="s">
        <v>827</v>
      </c>
      <c r="L340" s="11" t="s">
        <v>78</v>
      </c>
      <c r="M340" s="11">
        <v>24</v>
      </c>
      <c r="N340" s="11" t="s">
        <v>70</v>
      </c>
      <c r="O340" s="11" t="s">
        <v>104</v>
      </c>
      <c r="P340" s="11" t="s">
        <v>17</v>
      </c>
      <c r="Q340" s="13">
        <v>4</v>
      </c>
      <c r="R340" s="13">
        <v>3</v>
      </c>
      <c r="S340" s="3">
        <v>137</v>
      </c>
      <c r="T340" s="3">
        <v>200</v>
      </c>
      <c r="U340" s="5">
        <f t="shared" si="17"/>
        <v>3.288</v>
      </c>
      <c r="V340" s="3">
        <f t="shared" si="18"/>
        <v>168</v>
      </c>
      <c r="W340" s="11" t="s">
        <v>40</v>
      </c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5" t="s">
        <v>19</v>
      </c>
      <c r="AN340" s="21"/>
      <c r="AO340" s="21"/>
      <c r="AP340" s="21"/>
      <c r="AQ340" s="5"/>
    </row>
    <row r="341" spans="1:43" ht="15">
      <c r="A341" s="11">
        <v>75</v>
      </c>
      <c r="B341" s="18" t="s">
        <v>74</v>
      </c>
      <c r="C341" s="11" t="s">
        <v>99</v>
      </c>
      <c r="D341" s="11" t="s">
        <v>111</v>
      </c>
      <c r="E341" s="11" t="s">
        <v>158</v>
      </c>
      <c r="F341" s="46">
        <v>42573</v>
      </c>
      <c r="G341" s="8" t="s">
        <v>1702</v>
      </c>
      <c r="H341" s="7"/>
      <c r="I341" s="11">
        <v>75</v>
      </c>
      <c r="J341" s="11" t="s">
        <v>67</v>
      </c>
      <c r="K341" s="11" t="s">
        <v>756</v>
      </c>
      <c r="L341" s="11" t="s">
        <v>78</v>
      </c>
      <c r="M341" s="11">
        <v>2.5</v>
      </c>
      <c r="N341" s="11" t="s">
        <v>70</v>
      </c>
      <c r="O341" s="11" t="s">
        <v>104</v>
      </c>
      <c r="P341" s="11" t="s">
        <v>17</v>
      </c>
      <c r="Q341" s="13">
        <v>4</v>
      </c>
      <c r="R341" s="13">
        <v>3</v>
      </c>
      <c r="S341" s="3">
        <v>137</v>
      </c>
      <c r="T341" s="3">
        <v>200</v>
      </c>
      <c r="U341" s="5">
        <f t="shared" si="17"/>
        <v>0.3425</v>
      </c>
      <c r="V341" s="3">
        <f t="shared" si="18"/>
        <v>17.5</v>
      </c>
      <c r="W341" s="11" t="s">
        <v>40</v>
      </c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5" t="s">
        <v>19</v>
      </c>
      <c r="AN341" s="21"/>
      <c r="AO341" s="21"/>
      <c r="AP341" s="21"/>
      <c r="AQ341" s="5"/>
    </row>
    <row r="342" spans="1:43" ht="15">
      <c r="A342" s="11">
        <v>76</v>
      </c>
      <c r="B342" s="18" t="s">
        <v>74</v>
      </c>
      <c r="C342" s="11" t="s">
        <v>99</v>
      </c>
      <c r="D342" s="11" t="s">
        <v>111</v>
      </c>
      <c r="E342" s="11" t="s">
        <v>158</v>
      </c>
      <c r="F342" s="46">
        <v>42573</v>
      </c>
      <c r="G342" s="8" t="s">
        <v>1702</v>
      </c>
      <c r="H342" s="7"/>
      <c r="I342" s="11">
        <v>76</v>
      </c>
      <c r="J342" s="11" t="s">
        <v>67</v>
      </c>
      <c r="K342" s="11" t="s">
        <v>930</v>
      </c>
      <c r="L342" s="11" t="s">
        <v>78</v>
      </c>
      <c r="M342" s="11">
        <v>19.6</v>
      </c>
      <c r="N342" s="11" t="s">
        <v>70</v>
      </c>
      <c r="O342" s="11" t="s">
        <v>104</v>
      </c>
      <c r="P342" s="11" t="s">
        <v>17</v>
      </c>
      <c r="Q342" s="13">
        <v>4</v>
      </c>
      <c r="R342" s="13">
        <v>3</v>
      </c>
      <c r="S342" s="3">
        <v>137</v>
      </c>
      <c r="T342" s="3">
        <v>200</v>
      </c>
      <c r="U342" s="5">
        <f t="shared" si="17"/>
        <v>2.6852000000000005</v>
      </c>
      <c r="V342" s="3">
        <f t="shared" si="18"/>
        <v>137.20000000000002</v>
      </c>
      <c r="W342" s="11" t="s">
        <v>40</v>
      </c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5" t="s">
        <v>19</v>
      </c>
      <c r="AN342" s="21"/>
      <c r="AO342" s="21"/>
      <c r="AP342" s="21"/>
      <c r="AQ342" s="5"/>
    </row>
    <row r="343" spans="1:43" ht="15">
      <c r="A343" s="11">
        <v>77</v>
      </c>
      <c r="B343" s="18" t="s">
        <v>74</v>
      </c>
      <c r="C343" s="11" t="s">
        <v>99</v>
      </c>
      <c r="D343" s="11" t="s">
        <v>292</v>
      </c>
      <c r="E343" s="11" t="s">
        <v>101</v>
      </c>
      <c r="F343" s="46">
        <v>39521</v>
      </c>
      <c r="G343" s="8" t="s">
        <v>65</v>
      </c>
      <c r="H343" s="7"/>
      <c r="I343" s="11" t="s">
        <v>39</v>
      </c>
      <c r="J343" s="11" t="s">
        <v>67</v>
      </c>
      <c r="K343" s="11" t="s">
        <v>299</v>
      </c>
      <c r="L343" s="11" t="s">
        <v>78</v>
      </c>
      <c r="M343" s="11">
        <v>163</v>
      </c>
      <c r="N343" s="11" t="s">
        <v>70</v>
      </c>
      <c r="O343" s="11" t="s">
        <v>104</v>
      </c>
      <c r="P343" s="11"/>
      <c r="Q343" s="13">
        <v>4</v>
      </c>
      <c r="R343" s="13">
        <v>3</v>
      </c>
      <c r="S343" s="3">
        <v>137</v>
      </c>
      <c r="T343" s="3">
        <v>200</v>
      </c>
      <c r="U343" s="5">
        <f t="shared" si="17"/>
        <v>22.331</v>
      </c>
      <c r="V343" s="3">
        <f t="shared" si="18"/>
        <v>1141</v>
      </c>
      <c r="W343" s="11" t="s">
        <v>40</v>
      </c>
      <c r="X343" s="11" t="s">
        <v>79</v>
      </c>
      <c r="Y343" s="11"/>
      <c r="Z343" s="11"/>
      <c r="AA343" s="11"/>
      <c r="AB343" s="11"/>
      <c r="AC343" s="11"/>
      <c r="AD343" s="11"/>
      <c r="AE343" s="11" t="s">
        <v>300</v>
      </c>
      <c r="AF343" s="19">
        <v>42195</v>
      </c>
      <c r="AG343" s="11" t="s">
        <v>301</v>
      </c>
      <c r="AH343" s="19">
        <v>44173</v>
      </c>
      <c r="AI343" s="11">
        <v>854</v>
      </c>
      <c r="AJ343" s="11"/>
      <c r="AK343" s="11"/>
      <c r="AL343" s="11"/>
      <c r="AM343" s="8" t="s">
        <v>21</v>
      </c>
      <c r="AN343" s="20">
        <v>42730</v>
      </c>
      <c r="AO343" s="21" t="s">
        <v>24</v>
      </c>
      <c r="AP343" s="21"/>
      <c r="AQ343" s="5"/>
    </row>
    <row r="344" spans="1:43" ht="15">
      <c r="A344" s="11">
        <v>78</v>
      </c>
      <c r="B344" s="18" t="s">
        <v>74</v>
      </c>
      <c r="C344" s="11" t="s">
        <v>99</v>
      </c>
      <c r="D344" s="11" t="s">
        <v>375</v>
      </c>
      <c r="E344" s="11" t="s">
        <v>101</v>
      </c>
      <c r="F344" s="46">
        <v>39521</v>
      </c>
      <c r="G344" s="8" t="s">
        <v>65</v>
      </c>
      <c r="H344" s="7"/>
      <c r="I344" s="11" t="s">
        <v>39</v>
      </c>
      <c r="J344" s="11" t="s">
        <v>102</v>
      </c>
      <c r="K344" s="11" t="s">
        <v>434</v>
      </c>
      <c r="L344" s="11" t="s">
        <v>78</v>
      </c>
      <c r="M344" s="11">
        <v>19</v>
      </c>
      <c r="N344" s="11" t="s">
        <v>70</v>
      </c>
      <c r="O344" s="11" t="s">
        <v>104</v>
      </c>
      <c r="P344" s="11"/>
      <c r="Q344" s="13">
        <v>4</v>
      </c>
      <c r="R344" s="13">
        <v>3</v>
      </c>
      <c r="S344" s="3">
        <v>137</v>
      </c>
      <c r="T344" s="3">
        <v>200</v>
      </c>
      <c r="U344" s="5">
        <f t="shared" si="17"/>
        <v>2.603</v>
      </c>
      <c r="V344" s="3">
        <f t="shared" si="18"/>
        <v>133</v>
      </c>
      <c r="W344" s="11" t="s">
        <v>40</v>
      </c>
      <c r="X344" s="11" t="s">
        <v>79</v>
      </c>
      <c r="Y344" s="11"/>
      <c r="Z344" s="11"/>
      <c r="AA344" s="11"/>
      <c r="AB344" s="11"/>
      <c r="AC344" s="11"/>
      <c r="AD344" s="11"/>
      <c r="AE344" s="11" t="s">
        <v>435</v>
      </c>
      <c r="AF344" s="19">
        <v>42201</v>
      </c>
      <c r="AG344" s="11" t="s">
        <v>436</v>
      </c>
      <c r="AH344" s="19">
        <v>44398</v>
      </c>
      <c r="AI344" s="11">
        <v>28.86</v>
      </c>
      <c r="AJ344" s="11"/>
      <c r="AK344" s="11"/>
      <c r="AL344" s="11"/>
      <c r="AM344" s="8" t="s">
        <v>21</v>
      </c>
      <c r="AN344" s="20">
        <v>42730</v>
      </c>
      <c r="AO344" s="21" t="s">
        <v>24</v>
      </c>
      <c r="AP344" s="21"/>
      <c r="AQ344" s="5"/>
    </row>
    <row r="345" spans="1:43" ht="15">
      <c r="A345" s="11">
        <v>79</v>
      </c>
      <c r="B345" s="18" t="s">
        <v>74</v>
      </c>
      <c r="C345" s="11" t="s">
        <v>99</v>
      </c>
      <c r="D345" s="11" t="s">
        <v>253</v>
      </c>
      <c r="E345" s="11" t="s">
        <v>101</v>
      </c>
      <c r="F345" s="46">
        <v>39521</v>
      </c>
      <c r="G345" s="8" t="s">
        <v>65</v>
      </c>
      <c r="H345" s="7"/>
      <c r="I345" s="11" t="s">
        <v>39</v>
      </c>
      <c r="J345" s="11" t="s">
        <v>67</v>
      </c>
      <c r="K345" s="11" t="s">
        <v>254</v>
      </c>
      <c r="L345" s="11" t="s">
        <v>78</v>
      </c>
      <c r="M345" s="11">
        <v>70.4</v>
      </c>
      <c r="N345" s="11" t="s">
        <v>70</v>
      </c>
      <c r="O345" s="11" t="s">
        <v>104</v>
      </c>
      <c r="P345" s="11"/>
      <c r="Q345" s="13">
        <v>4</v>
      </c>
      <c r="R345" s="13">
        <v>3</v>
      </c>
      <c r="S345" s="3">
        <v>137</v>
      </c>
      <c r="T345" s="3">
        <v>200</v>
      </c>
      <c r="U345" s="5">
        <f t="shared" si="17"/>
        <v>9.644800000000002</v>
      </c>
      <c r="V345" s="3">
        <f t="shared" si="18"/>
        <v>492.8</v>
      </c>
      <c r="W345" s="11" t="s">
        <v>40</v>
      </c>
      <c r="X345" s="11" t="s">
        <v>79</v>
      </c>
      <c r="Y345" s="11"/>
      <c r="Z345" s="11"/>
      <c r="AA345" s="11"/>
      <c r="AB345" s="11"/>
      <c r="AC345" s="11"/>
      <c r="AD345" s="11"/>
      <c r="AE345" s="11" t="s">
        <v>255</v>
      </c>
      <c r="AF345" s="19">
        <v>42201</v>
      </c>
      <c r="AG345" s="11" t="s">
        <v>256</v>
      </c>
      <c r="AH345" s="19">
        <v>44705</v>
      </c>
      <c r="AI345" s="11">
        <v>403</v>
      </c>
      <c r="AJ345" s="11"/>
      <c r="AK345" s="11"/>
      <c r="AL345" s="11"/>
      <c r="AM345" s="8" t="s">
        <v>21</v>
      </c>
      <c r="AN345" s="20">
        <v>42730</v>
      </c>
      <c r="AO345" s="21" t="s">
        <v>24</v>
      </c>
      <c r="AP345" s="21"/>
      <c r="AQ345" s="5"/>
    </row>
    <row r="346" spans="1:43" ht="15">
      <c r="A346" s="11">
        <v>80</v>
      </c>
      <c r="B346" s="18" t="s">
        <v>74</v>
      </c>
      <c r="C346" s="11" t="s">
        <v>99</v>
      </c>
      <c r="D346" s="11" t="s">
        <v>292</v>
      </c>
      <c r="E346" s="11" t="s">
        <v>101</v>
      </c>
      <c r="F346" s="46">
        <v>39521</v>
      </c>
      <c r="G346" s="8" t="s">
        <v>65</v>
      </c>
      <c r="H346" s="7"/>
      <c r="I346" s="11" t="s">
        <v>39</v>
      </c>
      <c r="J346" s="11" t="s">
        <v>102</v>
      </c>
      <c r="K346" s="11" t="s">
        <v>468</v>
      </c>
      <c r="L346" s="11" t="s">
        <v>78</v>
      </c>
      <c r="M346" s="11">
        <v>18</v>
      </c>
      <c r="N346" s="11" t="s">
        <v>70</v>
      </c>
      <c r="O346" s="11" t="s">
        <v>104</v>
      </c>
      <c r="P346" s="11"/>
      <c r="Q346" s="13">
        <v>4</v>
      </c>
      <c r="R346" s="13">
        <v>3</v>
      </c>
      <c r="S346" s="3">
        <v>137</v>
      </c>
      <c r="T346" s="3">
        <v>200</v>
      </c>
      <c r="U346" s="5">
        <f t="shared" si="17"/>
        <v>2.466</v>
      </c>
      <c r="V346" s="3">
        <f t="shared" si="18"/>
        <v>126</v>
      </c>
      <c r="W346" s="11" t="s">
        <v>40</v>
      </c>
      <c r="X346" s="11" t="s">
        <v>79</v>
      </c>
      <c r="Y346" s="11"/>
      <c r="Z346" s="11"/>
      <c r="AA346" s="11"/>
      <c r="AB346" s="11"/>
      <c r="AC346" s="11"/>
      <c r="AD346" s="11"/>
      <c r="AE346" s="11" t="s">
        <v>469</v>
      </c>
      <c r="AF346" s="19">
        <v>42216</v>
      </c>
      <c r="AG346" s="11" t="s">
        <v>470</v>
      </c>
      <c r="AH346" s="19">
        <v>44251</v>
      </c>
      <c r="AI346" s="11">
        <v>42.4</v>
      </c>
      <c r="AJ346" s="11"/>
      <c r="AK346" s="11"/>
      <c r="AL346" s="11"/>
      <c r="AM346" s="8" t="s">
        <v>21</v>
      </c>
      <c r="AN346" s="20">
        <v>42730</v>
      </c>
      <c r="AO346" s="21" t="s">
        <v>24</v>
      </c>
      <c r="AP346" s="21"/>
      <c r="AQ346" s="5"/>
    </row>
    <row r="347" spans="1:43" ht="15">
      <c r="A347" s="11">
        <v>81</v>
      </c>
      <c r="B347" s="18" t="s">
        <v>74</v>
      </c>
      <c r="C347" s="11" t="s">
        <v>99</v>
      </c>
      <c r="D347" s="11" t="s">
        <v>375</v>
      </c>
      <c r="E347" s="11" t="s">
        <v>101</v>
      </c>
      <c r="F347" s="46">
        <v>39521</v>
      </c>
      <c r="G347" s="8" t="s">
        <v>65</v>
      </c>
      <c r="H347" s="7"/>
      <c r="I347" s="11" t="s">
        <v>39</v>
      </c>
      <c r="J347" s="11" t="s">
        <v>102</v>
      </c>
      <c r="K347" s="11" t="s">
        <v>376</v>
      </c>
      <c r="L347" s="11" t="s">
        <v>78</v>
      </c>
      <c r="M347" s="11">
        <v>4</v>
      </c>
      <c r="N347" s="11" t="s">
        <v>70</v>
      </c>
      <c r="O347" s="11" t="s">
        <v>104</v>
      </c>
      <c r="P347" s="11"/>
      <c r="Q347" s="13">
        <v>4</v>
      </c>
      <c r="R347" s="13">
        <v>3</v>
      </c>
      <c r="S347" s="3">
        <v>137</v>
      </c>
      <c r="T347" s="3">
        <v>200</v>
      </c>
      <c r="U347" s="5">
        <f t="shared" si="17"/>
        <v>0.548</v>
      </c>
      <c r="V347" s="3">
        <f t="shared" si="18"/>
        <v>28</v>
      </c>
      <c r="W347" s="11" t="s">
        <v>40</v>
      </c>
      <c r="X347" s="11" t="s">
        <v>79</v>
      </c>
      <c r="Y347" s="11"/>
      <c r="Z347" s="11"/>
      <c r="AA347" s="11"/>
      <c r="AB347" s="11"/>
      <c r="AC347" s="11"/>
      <c r="AD347" s="11"/>
      <c r="AE347" s="11" t="s">
        <v>377</v>
      </c>
      <c r="AF347" s="19">
        <v>42216</v>
      </c>
      <c r="AG347" s="11" t="s">
        <v>378</v>
      </c>
      <c r="AH347" s="19">
        <v>44251</v>
      </c>
      <c r="AI347" s="11">
        <v>19</v>
      </c>
      <c r="AJ347" s="11"/>
      <c r="AK347" s="11"/>
      <c r="AL347" s="11"/>
      <c r="AM347" s="8" t="s">
        <v>21</v>
      </c>
      <c r="AN347" s="20">
        <v>42730</v>
      </c>
      <c r="AO347" s="21" t="s">
        <v>24</v>
      </c>
      <c r="AP347" s="21"/>
      <c r="AQ347" s="5"/>
    </row>
    <row r="348" spans="1:43" ht="15">
      <c r="A348" s="11">
        <v>82</v>
      </c>
      <c r="B348" s="18" t="s">
        <v>74</v>
      </c>
      <c r="C348" s="11" t="s">
        <v>99</v>
      </c>
      <c r="D348" s="11" t="s">
        <v>375</v>
      </c>
      <c r="E348" s="11" t="s">
        <v>101</v>
      </c>
      <c r="F348" s="46">
        <v>39521</v>
      </c>
      <c r="G348" s="8" t="s">
        <v>65</v>
      </c>
      <c r="H348" s="7"/>
      <c r="I348" s="11" t="s">
        <v>39</v>
      </c>
      <c r="J348" s="11" t="s">
        <v>102</v>
      </c>
      <c r="K348" s="11" t="s">
        <v>379</v>
      </c>
      <c r="L348" s="11" t="s">
        <v>78</v>
      </c>
      <c r="M348" s="11">
        <v>4</v>
      </c>
      <c r="N348" s="11" t="s">
        <v>70</v>
      </c>
      <c r="O348" s="11" t="s">
        <v>104</v>
      </c>
      <c r="P348" s="11"/>
      <c r="Q348" s="13">
        <v>4</v>
      </c>
      <c r="R348" s="13">
        <v>3</v>
      </c>
      <c r="S348" s="3">
        <v>137</v>
      </c>
      <c r="T348" s="3">
        <v>200</v>
      </c>
      <c r="U348" s="5">
        <f t="shared" si="17"/>
        <v>0.548</v>
      </c>
      <c r="V348" s="3">
        <f t="shared" si="18"/>
        <v>28</v>
      </c>
      <c r="W348" s="11" t="s">
        <v>40</v>
      </c>
      <c r="X348" s="11" t="s">
        <v>79</v>
      </c>
      <c r="Y348" s="11"/>
      <c r="Z348" s="11"/>
      <c r="AA348" s="11"/>
      <c r="AB348" s="11"/>
      <c r="AC348" s="11"/>
      <c r="AD348" s="11"/>
      <c r="AE348" s="11" t="s">
        <v>377</v>
      </c>
      <c r="AF348" s="19">
        <v>42216</v>
      </c>
      <c r="AG348" s="11" t="s">
        <v>380</v>
      </c>
      <c r="AH348" s="19">
        <v>44251</v>
      </c>
      <c r="AI348" s="11">
        <v>19</v>
      </c>
      <c r="AJ348" s="11"/>
      <c r="AK348" s="11"/>
      <c r="AL348" s="11"/>
      <c r="AM348" s="8" t="s">
        <v>21</v>
      </c>
      <c r="AN348" s="20">
        <v>42730</v>
      </c>
      <c r="AO348" s="21" t="s">
        <v>24</v>
      </c>
      <c r="AP348" s="21"/>
      <c r="AQ348" s="5"/>
    </row>
    <row r="349" spans="1:43" ht="15">
      <c r="A349" s="11">
        <v>83</v>
      </c>
      <c r="B349" s="18" t="s">
        <v>74</v>
      </c>
      <c r="C349" s="11" t="s">
        <v>99</v>
      </c>
      <c r="D349" s="11" t="s">
        <v>375</v>
      </c>
      <c r="E349" s="11" t="s">
        <v>101</v>
      </c>
      <c r="F349" s="46">
        <v>39521</v>
      </c>
      <c r="G349" s="8" t="s">
        <v>65</v>
      </c>
      <c r="H349" s="7"/>
      <c r="I349" s="11" t="s">
        <v>39</v>
      </c>
      <c r="J349" s="11" t="s">
        <v>102</v>
      </c>
      <c r="K349" s="11" t="s">
        <v>381</v>
      </c>
      <c r="L349" s="11" t="s">
        <v>78</v>
      </c>
      <c r="M349" s="11">
        <v>2</v>
      </c>
      <c r="N349" s="11" t="s">
        <v>70</v>
      </c>
      <c r="O349" s="11" t="s">
        <v>104</v>
      </c>
      <c r="P349" s="11"/>
      <c r="Q349" s="13">
        <v>4</v>
      </c>
      <c r="R349" s="13">
        <v>3</v>
      </c>
      <c r="S349" s="3">
        <v>137</v>
      </c>
      <c r="T349" s="3">
        <v>200</v>
      </c>
      <c r="U349" s="5">
        <f t="shared" si="17"/>
        <v>0.274</v>
      </c>
      <c r="V349" s="3">
        <f t="shared" si="18"/>
        <v>14</v>
      </c>
      <c r="W349" s="11" t="s">
        <v>40</v>
      </c>
      <c r="X349" s="11" t="s">
        <v>79</v>
      </c>
      <c r="Y349" s="11"/>
      <c r="Z349" s="11"/>
      <c r="AA349" s="11"/>
      <c r="AB349" s="11"/>
      <c r="AC349" s="11"/>
      <c r="AD349" s="11"/>
      <c r="AE349" s="11" t="s">
        <v>377</v>
      </c>
      <c r="AF349" s="19">
        <v>42216</v>
      </c>
      <c r="AG349" s="11" t="s">
        <v>382</v>
      </c>
      <c r="AH349" s="19">
        <v>44251</v>
      </c>
      <c r="AI349" s="11">
        <v>9.65</v>
      </c>
      <c r="AJ349" s="11"/>
      <c r="AK349" s="11"/>
      <c r="AL349" s="11"/>
      <c r="AM349" s="8" t="s">
        <v>21</v>
      </c>
      <c r="AN349" s="20">
        <v>42730</v>
      </c>
      <c r="AO349" s="21" t="s">
        <v>24</v>
      </c>
      <c r="AP349" s="21"/>
      <c r="AQ349" s="5"/>
    </row>
    <row r="350" spans="1:43" ht="15">
      <c r="A350" s="11">
        <v>84</v>
      </c>
      <c r="B350" s="18" t="s">
        <v>74</v>
      </c>
      <c r="C350" s="11" t="s">
        <v>99</v>
      </c>
      <c r="D350" s="11" t="s">
        <v>375</v>
      </c>
      <c r="E350" s="11" t="s">
        <v>101</v>
      </c>
      <c r="F350" s="46">
        <v>39521</v>
      </c>
      <c r="G350" s="8" t="s">
        <v>65</v>
      </c>
      <c r="H350" s="7"/>
      <c r="I350" s="11" t="s">
        <v>39</v>
      </c>
      <c r="J350" s="11" t="s">
        <v>102</v>
      </c>
      <c r="K350" s="11" t="s">
        <v>412</v>
      </c>
      <c r="L350" s="11" t="s">
        <v>78</v>
      </c>
      <c r="M350" s="11">
        <v>43</v>
      </c>
      <c r="N350" s="11" t="s">
        <v>70</v>
      </c>
      <c r="O350" s="11" t="s">
        <v>104</v>
      </c>
      <c r="P350" s="11"/>
      <c r="Q350" s="13">
        <v>4</v>
      </c>
      <c r="R350" s="13">
        <v>3</v>
      </c>
      <c r="S350" s="3">
        <v>137</v>
      </c>
      <c r="T350" s="3">
        <v>200</v>
      </c>
      <c r="U350" s="5">
        <f t="shared" si="17"/>
        <v>5.891</v>
      </c>
      <c r="V350" s="3">
        <f t="shared" si="18"/>
        <v>301</v>
      </c>
      <c r="W350" s="11" t="s">
        <v>40</v>
      </c>
      <c r="X350" s="11" t="s">
        <v>79</v>
      </c>
      <c r="Y350" s="11"/>
      <c r="Z350" s="11"/>
      <c r="AA350" s="11"/>
      <c r="AB350" s="11"/>
      <c r="AC350" s="11"/>
      <c r="AD350" s="11"/>
      <c r="AE350" s="11" t="s">
        <v>413</v>
      </c>
      <c r="AF350" s="19">
        <v>42216</v>
      </c>
      <c r="AG350" s="11" t="s">
        <v>414</v>
      </c>
      <c r="AH350" s="19">
        <v>44168</v>
      </c>
      <c r="AI350" s="11">
        <v>64.1</v>
      </c>
      <c r="AJ350" s="11"/>
      <c r="AK350" s="11"/>
      <c r="AL350" s="11"/>
      <c r="AM350" s="8" t="s">
        <v>21</v>
      </c>
      <c r="AN350" s="20">
        <v>42730</v>
      </c>
      <c r="AO350" s="21" t="s">
        <v>24</v>
      </c>
      <c r="AP350" s="21"/>
      <c r="AQ350" s="5"/>
    </row>
    <row r="351" spans="1:43" ht="15">
      <c r="A351" s="11">
        <v>85</v>
      </c>
      <c r="B351" s="18" t="s">
        <v>74</v>
      </c>
      <c r="C351" s="11" t="s">
        <v>99</v>
      </c>
      <c r="D351" s="11" t="s">
        <v>292</v>
      </c>
      <c r="E351" s="11" t="s">
        <v>101</v>
      </c>
      <c r="F351" s="46">
        <v>39521</v>
      </c>
      <c r="G351" s="8" t="s">
        <v>65</v>
      </c>
      <c r="H351" s="7"/>
      <c r="I351" s="11" t="s">
        <v>39</v>
      </c>
      <c r="J351" s="11" t="s">
        <v>102</v>
      </c>
      <c r="K351" s="11" t="s">
        <v>534</v>
      </c>
      <c r="L351" s="11" t="s">
        <v>78</v>
      </c>
      <c r="M351" s="11">
        <v>10</v>
      </c>
      <c r="N351" s="11" t="s">
        <v>70</v>
      </c>
      <c r="O351" s="11" t="s">
        <v>104</v>
      </c>
      <c r="P351" s="11"/>
      <c r="Q351" s="13">
        <v>4</v>
      </c>
      <c r="R351" s="13">
        <v>3</v>
      </c>
      <c r="S351" s="3">
        <v>137</v>
      </c>
      <c r="T351" s="3">
        <v>200</v>
      </c>
      <c r="U351" s="5">
        <f t="shared" si="17"/>
        <v>1.37</v>
      </c>
      <c r="V351" s="3">
        <f t="shared" si="18"/>
        <v>70</v>
      </c>
      <c r="W351" s="11" t="s">
        <v>40</v>
      </c>
      <c r="X351" s="11" t="s">
        <v>79</v>
      </c>
      <c r="Y351" s="11"/>
      <c r="Z351" s="11"/>
      <c r="AA351" s="11"/>
      <c r="AB351" s="11"/>
      <c r="AC351" s="11"/>
      <c r="AD351" s="11"/>
      <c r="AE351" s="11" t="s">
        <v>444</v>
      </c>
      <c r="AF351" s="19">
        <v>42216</v>
      </c>
      <c r="AG351" s="11" t="s">
        <v>535</v>
      </c>
      <c r="AH351" s="19">
        <v>44353</v>
      </c>
      <c r="AI351" s="11">
        <v>29.7</v>
      </c>
      <c r="AJ351" s="11"/>
      <c r="AK351" s="11"/>
      <c r="AL351" s="11"/>
      <c r="AM351" s="8" t="s">
        <v>21</v>
      </c>
      <c r="AN351" s="20">
        <v>42730</v>
      </c>
      <c r="AO351" s="21" t="s">
        <v>24</v>
      </c>
      <c r="AP351" s="21"/>
      <c r="AQ351" s="5"/>
    </row>
    <row r="352" spans="1:43" ht="15">
      <c r="A352" s="11">
        <v>86</v>
      </c>
      <c r="B352" s="18" t="s">
        <v>74</v>
      </c>
      <c r="C352" s="11" t="s">
        <v>99</v>
      </c>
      <c r="D352" s="11" t="s">
        <v>292</v>
      </c>
      <c r="E352" s="11" t="s">
        <v>101</v>
      </c>
      <c r="F352" s="46">
        <v>39521</v>
      </c>
      <c r="G352" s="8" t="s">
        <v>65</v>
      </c>
      <c r="H352" s="7"/>
      <c r="I352" s="11" t="s">
        <v>39</v>
      </c>
      <c r="J352" s="11" t="s">
        <v>102</v>
      </c>
      <c r="K352" s="11" t="s">
        <v>443</v>
      </c>
      <c r="L352" s="11" t="s">
        <v>78</v>
      </c>
      <c r="M352" s="11">
        <v>5</v>
      </c>
      <c r="N352" s="11" t="s">
        <v>70</v>
      </c>
      <c r="O352" s="11" t="s">
        <v>104</v>
      </c>
      <c r="P352" s="11"/>
      <c r="Q352" s="13">
        <v>4</v>
      </c>
      <c r="R352" s="13">
        <v>3</v>
      </c>
      <c r="S352" s="3">
        <v>137</v>
      </c>
      <c r="T352" s="3">
        <v>200</v>
      </c>
      <c r="U352" s="5">
        <f t="shared" si="17"/>
        <v>0.685</v>
      </c>
      <c r="V352" s="3">
        <f t="shared" si="18"/>
        <v>35</v>
      </c>
      <c r="W352" s="11" t="s">
        <v>40</v>
      </c>
      <c r="X352" s="11" t="s">
        <v>79</v>
      </c>
      <c r="Y352" s="11"/>
      <c r="Z352" s="11"/>
      <c r="AA352" s="11"/>
      <c r="AB352" s="11"/>
      <c r="AC352" s="11"/>
      <c r="AD352" s="11"/>
      <c r="AE352" s="11" t="s">
        <v>444</v>
      </c>
      <c r="AF352" s="19">
        <v>42216</v>
      </c>
      <c r="AG352" s="11" t="s">
        <v>445</v>
      </c>
      <c r="AH352" s="19">
        <v>44353</v>
      </c>
      <c r="AI352" s="11">
        <v>9.5</v>
      </c>
      <c r="AJ352" s="11"/>
      <c r="AK352" s="11"/>
      <c r="AL352" s="11"/>
      <c r="AM352" s="8" t="s">
        <v>21</v>
      </c>
      <c r="AN352" s="20">
        <v>42730</v>
      </c>
      <c r="AO352" s="21" t="s">
        <v>24</v>
      </c>
      <c r="AP352" s="21"/>
      <c r="AQ352" s="5"/>
    </row>
    <row r="353" spans="1:43" ht="15">
      <c r="A353" s="11">
        <v>87</v>
      </c>
      <c r="B353" s="18" t="s">
        <v>74</v>
      </c>
      <c r="C353" s="11" t="s">
        <v>99</v>
      </c>
      <c r="D353" s="11" t="s">
        <v>157</v>
      </c>
      <c r="E353" s="11" t="s">
        <v>101</v>
      </c>
      <c r="F353" s="46">
        <v>39521</v>
      </c>
      <c r="G353" s="8" t="s">
        <v>65</v>
      </c>
      <c r="H353" s="7"/>
      <c r="I353" s="11" t="s">
        <v>39</v>
      </c>
      <c r="J353" s="11" t="s">
        <v>67</v>
      </c>
      <c r="K353" s="11" t="s">
        <v>296</v>
      </c>
      <c r="L353" s="11" t="s">
        <v>78</v>
      </c>
      <c r="M353" s="11">
        <v>37</v>
      </c>
      <c r="N353" s="11" t="s">
        <v>70</v>
      </c>
      <c r="O353" s="11" t="s">
        <v>104</v>
      </c>
      <c r="P353" s="11"/>
      <c r="Q353" s="13">
        <v>4</v>
      </c>
      <c r="R353" s="13">
        <v>3</v>
      </c>
      <c r="S353" s="3">
        <v>137</v>
      </c>
      <c r="T353" s="3">
        <v>200</v>
      </c>
      <c r="U353" s="5">
        <f t="shared" si="17"/>
        <v>5.069</v>
      </c>
      <c r="V353" s="3">
        <f t="shared" si="18"/>
        <v>259</v>
      </c>
      <c r="W353" s="11" t="s">
        <v>40</v>
      </c>
      <c r="X353" s="11" t="s">
        <v>79</v>
      </c>
      <c r="Y353" s="11"/>
      <c r="Z353" s="11"/>
      <c r="AA353" s="11"/>
      <c r="AB353" s="11"/>
      <c r="AC353" s="11"/>
      <c r="AD353" s="11"/>
      <c r="AE353" s="11" t="s">
        <v>297</v>
      </c>
      <c r="AF353" s="19">
        <v>42279</v>
      </c>
      <c r="AG353" s="11" t="s">
        <v>298</v>
      </c>
      <c r="AH353" s="19">
        <v>44305</v>
      </c>
      <c r="AI353" s="11">
        <v>100</v>
      </c>
      <c r="AJ353" s="11"/>
      <c r="AK353" s="11"/>
      <c r="AL353" s="11"/>
      <c r="AM353" s="8" t="s">
        <v>21</v>
      </c>
      <c r="AN353" s="20">
        <v>42730</v>
      </c>
      <c r="AO353" s="21" t="s">
        <v>24</v>
      </c>
      <c r="AP353" s="21"/>
      <c r="AQ353" s="5"/>
    </row>
    <row r="354" spans="1:43" ht="15">
      <c r="A354" s="11">
        <v>88</v>
      </c>
      <c r="B354" s="18" t="s">
        <v>74</v>
      </c>
      <c r="C354" s="11" t="s">
        <v>99</v>
      </c>
      <c r="D354" s="11" t="s">
        <v>332</v>
      </c>
      <c r="E354" s="11" t="s">
        <v>101</v>
      </c>
      <c r="F354" s="46">
        <v>39521</v>
      </c>
      <c r="G354" s="8" t="s">
        <v>65</v>
      </c>
      <c r="H354" s="7"/>
      <c r="I354" s="11" t="s">
        <v>39</v>
      </c>
      <c r="J354" s="11" t="s">
        <v>102</v>
      </c>
      <c r="K354" s="11" t="s">
        <v>394</v>
      </c>
      <c r="L354" s="11" t="s">
        <v>78</v>
      </c>
      <c r="M354" s="11">
        <v>97.5</v>
      </c>
      <c r="N354" s="11" t="s">
        <v>70</v>
      </c>
      <c r="O354" s="11" t="s">
        <v>104</v>
      </c>
      <c r="P354" s="11"/>
      <c r="Q354" s="13">
        <v>4</v>
      </c>
      <c r="R354" s="13">
        <v>3</v>
      </c>
      <c r="S354" s="3">
        <v>137</v>
      </c>
      <c r="T354" s="3">
        <v>200</v>
      </c>
      <c r="U354" s="5">
        <f t="shared" si="17"/>
        <v>13.3575</v>
      </c>
      <c r="V354" s="3">
        <f t="shared" si="18"/>
        <v>682.5</v>
      </c>
      <c r="W354" s="11" t="s">
        <v>40</v>
      </c>
      <c r="X354" s="11" t="s">
        <v>79</v>
      </c>
      <c r="Y354" s="11"/>
      <c r="Z354" s="11"/>
      <c r="AA354" s="11"/>
      <c r="AB354" s="11"/>
      <c r="AC354" s="11"/>
      <c r="AD354" s="11"/>
      <c r="AE354" s="11" t="s">
        <v>395</v>
      </c>
      <c r="AF354" s="19">
        <v>42279</v>
      </c>
      <c r="AG354" s="11" t="s">
        <v>396</v>
      </c>
      <c r="AH354" s="19">
        <v>44471</v>
      </c>
      <c r="AI354" s="11">
        <v>120</v>
      </c>
      <c r="AJ354" s="11"/>
      <c r="AK354" s="11"/>
      <c r="AL354" s="11"/>
      <c r="AM354" s="8" t="s">
        <v>21</v>
      </c>
      <c r="AN354" s="20">
        <v>42730</v>
      </c>
      <c r="AO354" s="21" t="s">
        <v>24</v>
      </c>
      <c r="AP354" s="21"/>
      <c r="AQ354" s="5"/>
    </row>
    <row r="355" spans="1:43" ht="15">
      <c r="A355" s="11">
        <v>89</v>
      </c>
      <c r="B355" s="18" t="s">
        <v>74</v>
      </c>
      <c r="C355" s="11" t="s">
        <v>99</v>
      </c>
      <c r="D355" s="11" t="s">
        <v>260</v>
      </c>
      <c r="E355" s="11" t="s">
        <v>101</v>
      </c>
      <c r="F355" s="46">
        <v>39521</v>
      </c>
      <c r="G355" s="8" t="s">
        <v>65</v>
      </c>
      <c r="H355" s="7"/>
      <c r="I355" s="11" t="s">
        <v>39</v>
      </c>
      <c r="J355" s="11" t="s">
        <v>102</v>
      </c>
      <c r="K355" s="11" t="s">
        <v>391</v>
      </c>
      <c r="L355" s="11" t="s">
        <v>78</v>
      </c>
      <c r="M355" s="11">
        <v>75</v>
      </c>
      <c r="N355" s="11" t="s">
        <v>70</v>
      </c>
      <c r="O355" s="11" t="s">
        <v>104</v>
      </c>
      <c r="P355" s="11"/>
      <c r="Q355" s="13">
        <v>4</v>
      </c>
      <c r="R355" s="13">
        <v>3</v>
      </c>
      <c r="S355" s="3">
        <v>137</v>
      </c>
      <c r="T355" s="3">
        <v>200</v>
      </c>
      <c r="U355" s="5">
        <f t="shared" si="17"/>
        <v>10.275</v>
      </c>
      <c r="V355" s="3">
        <f t="shared" si="18"/>
        <v>525</v>
      </c>
      <c r="W355" s="11" t="s">
        <v>40</v>
      </c>
      <c r="X355" s="11" t="s">
        <v>79</v>
      </c>
      <c r="Y355" s="11"/>
      <c r="Z355" s="11"/>
      <c r="AA355" s="11"/>
      <c r="AB355" s="11"/>
      <c r="AC355" s="11"/>
      <c r="AD355" s="11"/>
      <c r="AE355" s="11" t="s">
        <v>392</v>
      </c>
      <c r="AF355" s="19">
        <v>42279</v>
      </c>
      <c r="AG355" s="11" t="s">
        <v>393</v>
      </c>
      <c r="AH355" s="19">
        <v>44992</v>
      </c>
      <c r="AI355" s="11">
        <v>156</v>
      </c>
      <c r="AJ355" s="11"/>
      <c r="AK355" s="11"/>
      <c r="AL355" s="11"/>
      <c r="AM355" s="8" t="s">
        <v>21</v>
      </c>
      <c r="AN355" s="20">
        <v>42731</v>
      </c>
      <c r="AO355" s="21" t="s">
        <v>24</v>
      </c>
      <c r="AP355" s="21"/>
      <c r="AQ355" s="5"/>
    </row>
    <row r="356" spans="1:43" ht="15">
      <c r="A356" s="11">
        <v>90</v>
      </c>
      <c r="B356" s="18" t="s">
        <v>74</v>
      </c>
      <c r="C356" s="11" t="s">
        <v>99</v>
      </c>
      <c r="D356" s="11" t="s">
        <v>314</v>
      </c>
      <c r="E356" s="11" t="s">
        <v>101</v>
      </c>
      <c r="F356" s="46">
        <v>39521</v>
      </c>
      <c r="G356" s="8" t="s">
        <v>65</v>
      </c>
      <c r="H356" s="7"/>
      <c r="I356" s="11" t="s">
        <v>39</v>
      </c>
      <c r="J356" s="11" t="s">
        <v>102</v>
      </c>
      <c r="K356" s="11" t="s">
        <v>418</v>
      </c>
      <c r="L356" s="11" t="s">
        <v>78</v>
      </c>
      <c r="M356" s="11">
        <v>10.3</v>
      </c>
      <c r="N356" s="11" t="s">
        <v>70</v>
      </c>
      <c r="O356" s="11" t="s">
        <v>104</v>
      </c>
      <c r="P356" s="11"/>
      <c r="Q356" s="13">
        <v>4</v>
      </c>
      <c r="R356" s="13">
        <v>3</v>
      </c>
      <c r="S356" s="3">
        <v>137</v>
      </c>
      <c r="T356" s="3">
        <v>200</v>
      </c>
      <c r="U356" s="5">
        <f t="shared" si="17"/>
        <v>1.4111000000000002</v>
      </c>
      <c r="V356" s="3">
        <f t="shared" si="18"/>
        <v>72.10000000000001</v>
      </c>
      <c r="W356" s="11" t="s">
        <v>40</v>
      </c>
      <c r="X356" s="11" t="s">
        <v>79</v>
      </c>
      <c r="Y356" s="11"/>
      <c r="Z356" s="11"/>
      <c r="AA356" s="11"/>
      <c r="AB356" s="11"/>
      <c r="AC356" s="11"/>
      <c r="AD356" s="11"/>
      <c r="AE356" s="11" t="s">
        <v>405</v>
      </c>
      <c r="AF356" s="19">
        <v>42279</v>
      </c>
      <c r="AG356" s="11" t="s">
        <v>419</v>
      </c>
      <c r="AH356" s="19">
        <v>44502</v>
      </c>
      <c r="AI356" s="11">
        <v>28</v>
      </c>
      <c r="AJ356" s="11"/>
      <c r="AK356" s="11"/>
      <c r="AL356" s="11"/>
      <c r="AM356" s="8" t="s">
        <v>21</v>
      </c>
      <c r="AN356" s="20">
        <v>42731</v>
      </c>
      <c r="AO356" s="21" t="s">
        <v>24</v>
      </c>
      <c r="AP356" s="21"/>
      <c r="AQ356" s="5"/>
    </row>
    <row r="357" spans="1:43" ht="15">
      <c r="A357" s="11">
        <v>91</v>
      </c>
      <c r="B357" s="18" t="s">
        <v>74</v>
      </c>
      <c r="C357" s="11" t="s">
        <v>99</v>
      </c>
      <c r="D357" s="11" t="s">
        <v>314</v>
      </c>
      <c r="E357" s="11" t="s">
        <v>101</v>
      </c>
      <c r="F357" s="46">
        <v>39521</v>
      </c>
      <c r="G357" s="8" t="s">
        <v>65</v>
      </c>
      <c r="H357" s="7"/>
      <c r="I357" s="11" t="s">
        <v>39</v>
      </c>
      <c r="J357" s="11" t="s">
        <v>102</v>
      </c>
      <c r="K357" s="11" t="s">
        <v>404</v>
      </c>
      <c r="L357" s="11" t="s">
        <v>78</v>
      </c>
      <c r="M357" s="11">
        <v>19</v>
      </c>
      <c r="N357" s="11" t="s">
        <v>70</v>
      </c>
      <c r="O357" s="11" t="s">
        <v>104</v>
      </c>
      <c r="P357" s="11"/>
      <c r="Q357" s="13">
        <v>4</v>
      </c>
      <c r="R357" s="13">
        <v>3</v>
      </c>
      <c r="S357" s="3">
        <v>137</v>
      </c>
      <c r="T357" s="3">
        <v>200</v>
      </c>
      <c r="U357" s="5">
        <f t="shared" si="17"/>
        <v>2.603</v>
      </c>
      <c r="V357" s="3">
        <f t="shared" si="18"/>
        <v>133</v>
      </c>
      <c r="W357" s="11" t="s">
        <v>40</v>
      </c>
      <c r="X357" s="11" t="s">
        <v>79</v>
      </c>
      <c r="Y357" s="11"/>
      <c r="Z357" s="11"/>
      <c r="AA357" s="11"/>
      <c r="AB357" s="11"/>
      <c r="AC357" s="11"/>
      <c r="AD357" s="11"/>
      <c r="AE357" s="11" t="s">
        <v>405</v>
      </c>
      <c r="AF357" s="19">
        <v>42279</v>
      </c>
      <c r="AG357" s="11" t="s">
        <v>406</v>
      </c>
      <c r="AH357" s="19">
        <v>44251</v>
      </c>
      <c r="AI357" s="11">
        <v>39</v>
      </c>
      <c r="AJ357" s="11"/>
      <c r="AK357" s="11"/>
      <c r="AL357" s="11"/>
      <c r="AM357" s="8" t="s">
        <v>21</v>
      </c>
      <c r="AN357" s="20">
        <v>42731</v>
      </c>
      <c r="AO357" s="21" t="s">
        <v>24</v>
      </c>
      <c r="AP357" s="21"/>
      <c r="AQ357" s="5"/>
    </row>
    <row r="358" spans="1:43" ht="15">
      <c r="A358" s="11">
        <v>92</v>
      </c>
      <c r="B358" s="18" t="s">
        <v>74</v>
      </c>
      <c r="C358" s="11" t="s">
        <v>99</v>
      </c>
      <c r="D358" s="11" t="s">
        <v>260</v>
      </c>
      <c r="E358" s="11" t="s">
        <v>101</v>
      </c>
      <c r="F358" s="46">
        <v>39521</v>
      </c>
      <c r="G358" s="8" t="s">
        <v>65</v>
      </c>
      <c r="H358" s="7"/>
      <c r="I358" s="11" t="s">
        <v>39</v>
      </c>
      <c r="J358" s="11" t="s">
        <v>67</v>
      </c>
      <c r="K358" s="11" t="s">
        <v>261</v>
      </c>
      <c r="L358" s="11" t="s">
        <v>78</v>
      </c>
      <c r="M358" s="11">
        <v>190</v>
      </c>
      <c r="N358" s="11" t="s">
        <v>70</v>
      </c>
      <c r="O358" s="11" t="s">
        <v>104</v>
      </c>
      <c r="P358" s="11"/>
      <c r="Q358" s="13">
        <v>4</v>
      </c>
      <c r="R358" s="13">
        <v>3</v>
      </c>
      <c r="S358" s="3">
        <v>137</v>
      </c>
      <c r="T358" s="3">
        <v>200</v>
      </c>
      <c r="U358" s="5">
        <f t="shared" si="17"/>
        <v>26.03</v>
      </c>
      <c r="V358" s="3">
        <f t="shared" si="18"/>
        <v>1330</v>
      </c>
      <c r="W358" s="11" t="s">
        <v>40</v>
      </c>
      <c r="X358" s="11" t="s">
        <v>79</v>
      </c>
      <c r="Y358" s="11"/>
      <c r="Z358" s="11"/>
      <c r="AA358" s="11"/>
      <c r="AB358" s="11"/>
      <c r="AC358" s="11"/>
      <c r="AD358" s="11"/>
      <c r="AE358" s="11" t="s">
        <v>262</v>
      </c>
      <c r="AF358" s="19">
        <v>42279</v>
      </c>
      <c r="AG358" s="11" t="s">
        <v>263</v>
      </c>
      <c r="AH358" s="19">
        <v>44251</v>
      </c>
      <c r="AI358" s="11">
        <v>324</v>
      </c>
      <c r="AJ358" s="11"/>
      <c r="AK358" s="11"/>
      <c r="AL358" s="11"/>
      <c r="AM358" s="8" t="s">
        <v>21</v>
      </c>
      <c r="AN358" s="20">
        <v>42731</v>
      </c>
      <c r="AO358" s="21" t="s">
        <v>24</v>
      </c>
      <c r="AP358" s="21"/>
      <c r="AQ358" s="5"/>
    </row>
    <row r="359" spans="1:43" ht="15">
      <c r="A359" s="11">
        <v>93</v>
      </c>
      <c r="B359" s="18" t="s">
        <v>74</v>
      </c>
      <c r="C359" s="11" t="s">
        <v>99</v>
      </c>
      <c r="D359" s="11" t="s">
        <v>257</v>
      </c>
      <c r="E359" s="11" t="s">
        <v>101</v>
      </c>
      <c r="F359" s="46">
        <v>39521</v>
      </c>
      <c r="G359" s="8" t="s">
        <v>65</v>
      </c>
      <c r="H359" s="7"/>
      <c r="I359" s="11" t="s">
        <v>39</v>
      </c>
      <c r="J359" s="11" t="s">
        <v>67</v>
      </c>
      <c r="K359" s="11" t="s">
        <v>271</v>
      </c>
      <c r="L359" s="11" t="s">
        <v>78</v>
      </c>
      <c r="M359" s="11">
        <v>116</v>
      </c>
      <c r="N359" s="11" t="s">
        <v>70</v>
      </c>
      <c r="O359" s="11" t="s">
        <v>104</v>
      </c>
      <c r="P359" s="11"/>
      <c r="Q359" s="13">
        <v>4</v>
      </c>
      <c r="R359" s="13">
        <v>3</v>
      </c>
      <c r="S359" s="3">
        <v>137</v>
      </c>
      <c r="T359" s="3">
        <v>200</v>
      </c>
      <c r="U359" s="5">
        <f t="shared" si="17"/>
        <v>15.892</v>
      </c>
      <c r="V359" s="3">
        <f t="shared" si="18"/>
        <v>812</v>
      </c>
      <c r="W359" s="11" t="s">
        <v>40</v>
      </c>
      <c r="X359" s="11" t="s">
        <v>79</v>
      </c>
      <c r="Y359" s="11"/>
      <c r="Z359" s="11"/>
      <c r="AA359" s="11"/>
      <c r="AB359" s="11"/>
      <c r="AC359" s="11"/>
      <c r="AD359" s="11"/>
      <c r="AE359" s="11" t="s">
        <v>272</v>
      </c>
      <c r="AF359" s="19">
        <v>42279</v>
      </c>
      <c r="AG359" s="11" t="s">
        <v>273</v>
      </c>
      <c r="AH359" s="19">
        <v>44350</v>
      </c>
      <c r="AI359" s="11">
        <v>235</v>
      </c>
      <c r="AJ359" s="11"/>
      <c r="AK359" s="11"/>
      <c r="AL359" s="11"/>
      <c r="AM359" s="8" t="s">
        <v>21</v>
      </c>
      <c r="AN359" s="20">
        <v>42731</v>
      </c>
      <c r="AO359" s="21" t="s">
        <v>24</v>
      </c>
      <c r="AP359" s="21"/>
      <c r="AQ359" s="5"/>
    </row>
    <row r="360" spans="1:43" ht="15">
      <c r="A360" s="11">
        <v>94</v>
      </c>
      <c r="B360" s="18" t="s">
        <v>74</v>
      </c>
      <c r="C360" s="11" t="s">
        <v>99</v>
      </c>
      <c r="D360" s="11" t="s">
        <v>257</v>
      </c>
      <c r="E360" s="11" t="s">
        <v>101</v>
      </c>
      <c r="F360" s="46">
        <v>39521</v>
      </c>
      <c r="G360" s="8" t="s">
        <v>65</v>
      </c>
      <c r="H360" s="7"/>
      <c r="I360" s="11" t="s">
        <v>39</v>
      </c>
      <c r="J360" s="11" t="s">
        <v>102</v>
      </c>
      <c r="K360" s="11" t="s">
        <v>432</v>
      </c>
      <c r="L360" s="11" t="s">
        <v>78</v>
      </c>
      <c r="M360" s="11">
        <v>19</v>
      </c>
      <c r="N360" s="11" t="s">
        <v>70</v>
      </c>
      <c r="O360" s="11" t="s">
        <v>104</v>
      </c>
      <c r="P360" s="11"/>
      <c r="Q360" s="13">
        <v>4</v>
      </c>
      <c r="R360" s="13">
        <v>3</v>
      </c>
      <c r="S360" s="3">
        <v>137</v>
      </c>
      <c r="T360" s="3">
        <v>200</v>
      </c>
      <c r="U360" s="5">
        <f t="shared" si="17"/>
        <v>2.603</v>
      </c>
      <c r="V360" s="3">
        <f t="shared" si="18"/>
        <v>133</v>
      </c>
      <c r="W360" s="11" t="s">
        <v>40</v>
      </c>
      <c r="X360" s="11" t="s">
        <v>79</v>
      </c>
      <c r="Y360" s="11"/>
      <c r="Z360" s="11"/>
      <c r="AA360" s="11"/>
      <c r="AB360" s="11"/>
      <c r="AC360" s="11"/>
      <c r="AD360" s="11"/>
      <c r="AE360" s="11" t="s">
        <v>272</v>
      </c>
      <c r="AF360" s="19">
        <v>42279</v>
      </c>
      <c r="AG360" s="11" t="s">
        <v>433</v>
      </c>
      <c r="AH360" s="19">
        <v>44350</v>
      </c>
      <c r="AI360" s="11">
        <v>56</v>
      </c>
      <c r="AJ360" s="11"/>
      <c r="AK360" s="11"/>
      <c r="AL360" s="11"/>
      <c r="AM360" s="8" t="s">
        <v>21</v>
      </c>
      <c r="AN360" s="20">
        <v>42731</v>
      </c>
      <c r="AO360" s="21" t="s">
        <v>24</v>
      </c>
      <c r="AP360" s="21"/>
      <c r="AQ360" s="5"/>
    </row>
    <row r="361" spans="1:43" ht="15">
      <c r="A361" s="11">
        <v>95</v>
      </c>
      <c r="B361" s="18" t="s">
        <v>74</v>
      </c>
      <c r="C361" s="11" t="s">
        <v>99</v>
      </c>
      <c r="D361" s="11" t="s">
        <v>314</v>
      </c>
      <c r="E361" s="11" t="s">
        <v>101</v>
      </c>
      <c r="F361" s="46">
        <v>39521</v>
      </c>
      <c r="G361" s="8" t="s">
        <v>65</v>
      </c>
      <c r="H361" s="7"/>
      <c r="I361" s="11" t="s">
        <v>39</v>
      </c>
      <c r="J361" s="11" t="s">
        <v>67</v>
      </c>
      <c r="K361" s="11" t="s">
        <v>329</v>
      </c>
      <c r="L361" s="11" t="s">
        <v>78</v>
      </c>
      <c r="M361" s="11">
        <v>39</v>
      </c>
      <c r="N361" s="11" t="s">
        <v>70</v>
      </c>
      <c r="O361" s="11" t="s">
        <v>104</v>
      </c>
      <c r="P361" s="11"/>
      <c r="Q361" s="13">
        <v>4</v>
      </c>
      <c r="R361" s="13">
        <v>3</v>
      </c>
      <c r="S361" s="3">
        <v>137</v>
      </c>
      <c r="T361" s="3">
        <v>200</v>
      </c>
      <c r="U361" s="5">
        <f t="shared" si="17"/>
        <v>5.343</v>
      </c>
      <c r="V361" s="3">
        <f t="shared" si="18"/>
        <v>273</v>
      </c>
      <c r="W361" s="11" t="s">
        <v>40</v>
      </c>
      <c r="X361" s="11" t="s">
        <v>79</v>
      </c>
      <c r="Y361" s="11"/>
      <c r="Z361" s="11"/>
      <c r="AA361" s="11"/>
      <c r="AB361" s="11"/>
      <c r="AC361" s="11"/>
      <c r="AD361" s="11"/>
      <c r="AE361" s="11" t="s">
        <v>330</v>
      </c>
      <c r="AF361" s="19">
        <v>42279</v>
      </c>
      <c r="AG361" s="11" t="s">
        <v>331</v>
      </c>
      <c r="AH361" s="19">
        <v>44168</v>
      </c>
      <c r="AI361" s="11">
        <v>71</v>
      </c>
      <c r="AJ361" s="11"/>
      <c r="AK361" s="11"/>
      <c r="AL361" s="11"/>
      <c r="AM361" s="8" t="s">
        <v>21</v>
      </c>
      <c r="AN361" s="20">
        <v>42731</v>
      </c>
      <c r="AO361" s="21" t="s">
        <v>24</v>
      </c>
      <c r="AP361" s="21"/>
      <c r="AQ361" s="5"/>
    </row>
    <row r="362" spans="1:43" ht="15">
      <c r="A362" s="11">
        <v>96</v>
      </c>
      <c r="B362" s="18" t="s">
        <v>74</v>
      </c>
      <c r="C362" s="11" t="s">
        <v>99</v>
      </c>
      <c r="D362" s="11" t="s">
        <v>314</v>
      </c>
      <c r="E362" s="11" t="s">
        <v>101</v>
      </c>
      <c r="F362" s="46">
        <v>39521</v>
      </c>
      <c r="G362" s="8" t="s">
        <v>65</v>
      </c>
      <c r="H362" s="7"/>
      <c r="I362" s="11" t="s">
        <v>39</v>
      </c>
      <c r="J362" s="11" t="s">
        <v>102</v>
      </c>
      <c r="K362" s="11" t="s">
        <v>471</v>
      </c>
      <c r="L362" s="11" t="s">
        <v>78</v>
      </c>
      <c r="M362" s="11">
        <v>7.4</v>
      </c>
      <c r="N362" s="11" t="s">
        <v>70</v>
      </c>
      <c r="O362" s="11" t="s">
        <v>104</v>
      </c>
      <c r="P362" s="11"/>
      <c r="Q362" s="13">
        <v>4</v>
      </c>
      <c r="R362" s="13">
        <v>3</v>
      </c>
      <c r="S362" s="3">
        <v>137</v>
      </c>
      <c r="T362" s="3">
        <v>200</v>
      </c>
      <c r="U362" s="5">
        <f t="shared" si="17"/>
        <v>1.0138</v>
      </c>
      <c r="V362" s="3">
        <f t="shared" si="18"/>
        <v>51.800000000000004</v>
      </c>
      <c r="W362" s="11" t="s">
        <v>40</v>
      </c>
      <c r="X362" s="11" t="s">
        <v>79</v>
      </c>
      <c r="Y362" s="11"/>
      <c r="Z362" s="11"/>
      <c r="AA362" s="11"/>
      <c r="AB362" s="11"/>
      <c r="AC362" s="11"/>
      <c r="AD362" s="11"/>
      <c r="AE362" s="11" t="s">
        <v>330</v>
      </c>
      <c r="AF362" s="19">
        <v>42279</v>
      </c>
      <c r="AG362" s="11" t="s">
        <v>472</v>
      </c>
      <c r="AH362" s="19">
        <v>45006</v>
      </c>
      <c r="AI362" s="11">
        <v>21.4</v>
      </c>
      <c r="AJ362" s="11"/>
      <c r="AK362" s="11"/>
      <c r="AL362" s="11"/>
      <c r="AM362" s="8" t="s">
        <v>21</v>
      </c>
      <c r="AN362" s="20">
        <v>42731</v>
      </c>
      <c r="AO362" s="21" t="s">
        <v>24</v>
      </c>
      <c r="AP362" s="21"/>
      <c r="AQ362" s="5"/>
    </row>
    <row r="363" spans="1:43" ht="15">
      <c r="A363" s="11">
        <v>97</v>
      </c>
      <c r="B363" s="18" t="s">
        <v>74</v>
      </c>
      <c r="C363" s="11" t="s">
        <v>99</v>
      </c>
      <c r="D363" s="11" t="s">
        <v>397</v>
      </c>
      <c r="E363" s="11" t="s">
        <v>101</v>
      </c>
      <c r="F363" s="46">
        <v>39521</v>
      </c>
      <c r="G363" s="8" t="s">
        <v>65</v>
      </c>
      <c r="H363" s="7"/>
      <c r="I363" s="11" t="s">
        <v>39</v>
      </c>
      <c r="J363" s="11" t="s">
        <v>102</v>
      </c>
      <c r="K363" s="11" t="s">
        <v>398</v>
      </c>
      <c r="L363" s="11" t="s">
        <v>78</v>
      </c>
      <c r="M363" s="11">
        <v>2</v>
      </c>
      <c r="N363" s="11" t="s">
        <v>70</v>
      </c>
      <c r="O363" s="11" t="s">
        <v>104</v>
      </c>
      <c r="P363" s="11"/>
      <c r="Q363" s="13">
        <v>4</v>
      </c>
      <c r="R363" s="13">
        <v>3</v>
      </c>
      <c r="S363" s="3">
        <v>137</v>
      </c>
      <c r="T363" s="3">
        <v>200</v>
      </c>
      <c r="U363" s="5">
        <f t="shared" si="17"/>
        <v>0.274</v>
      </c>
      <c r="V363" s="3">
        <f t="shared" si="18"/>
        <v>14</v>
      </c>
      <c r="W363" s="11" t="s">
        <v>40</v>
      </c>
      <c r="X363" s="11" t="s">
        <v>79</v>
      </c>
      <c r="Y363" s="11"/>
      <c r="Z363" s="11"/>
      <c r="AA363" s="11"/>
      <c r="AB363" s="11"/>
      <c r="AC363" s="11"/>
      <c r="AD363" s="11"/>
      <c r="AE363" s="11" t="s">
        <v>399</v>
      </c>
      <c r="AF363" s="19">
        <v>42279</v>
      </c>
      <c r="AG363" s="11" t="s">
        <v>400</v>
      </c>
      <c r="AH363" s="19">
        <v>44251</v>
      </c>
      <c r="AI363" s="11">
        <v>10</v>
      </c>
      <c r="AJ363" s="11"/>
      <c r="AK363" s="11"/>
      <c r="AL363" s="11"/>
      <c r="AM363" s="8" t="s">
        <v>21</v>
      </c>
      <c r="AN363" s="20">
        <v>42731</v>
      </c>
      <c r="AO363" s="21" t="s">
        <v>24</v>
      </c>
      <c r="AP363" s="21"/>
      <c r="AQ363" s="5"/>
    </row>
    <row r="364" spans="1:43" ht="15">
      <c r="A364" s="11">
        <v>98</v>
      </c>
      <c r="B364" s="18" t="s">
        <v>74</v>
      </c>
      <c r="C364" s="11" t="s">
        <v>99</v>
      </c>
      <c r="D364" s="11" t="s">
        <v>397</v>
      </c>
      <c r="E364" s="11" t="s">
        <v>101</v>
      </c>
      <c r="F364" s="46">
        <v>39521</v>
      </c>
      <c r="G364" s="8" t="s">
        <v>65</v>
      </c>
      <c r="H364" s="7"/>
      <c r="I364" s="11" t="s">
        <v>39</v>
      </c>
      <c r="J364" s="11" t="s">
        <v>102</v>
      </c>
      <c r="K364" s="11" t="s">
        <v>475</v>
      </c>
      <c r="L364" s="11" t="s">
        <v>78</v>
      </c>
      <c r="M364" s="11">
        <v>10</v>
      </c>
      <c r="N364" s="11" t="s">
        <v>70</v>
      </c>
      <c r="O364" s="11" t="s">
        <v>104</v>
      </c>
      <c r="P364" s="11"/>
      <c r="Q364" s="13">
        <v>4</v>
      </c>
      <c r="R364" s="13">
        <v>3</v>
      </c>
      <c r="S364" s="3">
        <v>137</v>
      </c>
      <c r="T364" s="3">
        <v>200</v>
      </c>
      <c r="U364" s="5">
        <f t="shared" si="17"/>
        <v>1.37</v>
      </c>
      <c r="V364" s="3">
        <f t="shared" si="18"/>
        <v>70</v>
      </c>
      <c r="W364" s="11" t="s">
        <v>40</v>
      </c>
      <c r="X364" s="11" t="s">
        <v>79</v>
      </c>
      <c r="Y364" s="11"/>
      <c r="Z364" s="11"/>
      <c r="AA364" s="11"/>
      <c r="AB364" s="11"/>
      <c r="AC364" s="11"/>
      <c r="AD364" s="11"/>
      <c r="AE364" s="11" t="s">
        <v>399</v>
      </c>
      <c r="AF364" s="19">
        <v>42279</v>
      </c>
      <c r="AG364" s="11" t="s">
        <v>476</v>
      </c>
      <c r="AH364" s="19">
        <v>44251</v>
      </c>
      <c r="AI364" s="11">
        <v>50</v>
      </c>
      <c r="AJ364" s="11"/>
      <c r="AK364" s="11"/>
      <c r="AL364" s="11"/>
      <c r="AM364" s="8" t="s">
        <v>21</v>
      </c>
      <c r="AN364" s="20">
        <v>42731</v>
      </c>
      <c r="AO364" s="21" t="s">
        <v>24</v>
      </c>
      <c r="AP364" s="21"/>
      <c r="AQ364" s="5"/>
    </row>
    <row r="365" spans="1:43" ht="15">
      <c r="A365" s="11">
        <v>99</v>
      </c>
      <c r="B365" s="18" t="s">
        <v>74</v>
      </c>
      <c r="C365" s="11" t="s">
        <v>99</v>
      </c>
      <c r="D365" s="11" t="s">
        <v>100</v>
      </c>
      <c r="E365" s="11" t="s">
        <v>101</v>
      </c>
      <c r="F365" s="46">
        <v>39521</v>
      </c>
      <c r="G365" s="8" t="s">
        <v>65</v>
      </c>
      <c r="H365" s="7"/>
      <c r="I365" s="11" t="s">
        <v>39</v>
      </c>
      <c r="J365" s="11" t="s">
        <v>67</v>
      </c>
      <c r="K365" s="11" t="s">
        <v>324</v>
      </c>
      <c r="L365" s="11" t="s">
        <v>78</v>
      </c>
      <c r="M365" s="11">
        <v>49.8</v>
      </c>
      <c r="N365" s="11" t="s">
        <v>70</v>
      </c>
      <c r="O365" s="11" t="s">
        <v>104</v>
      </c>
      <c r="P365" s="11"/>
      <c r="Q365" s="13">
        <v>4</v>
      </c>
      <c r="R365" s="13">
        <v>3</v>
      </c>
      <c r="S365" s="3">
        <v>137</v>
      </c>
      <c r="T365" s="3">
        <v>200</v>
      </c>
      <c r="U365" s="5">
        <f t="shared" si="17"/>
        <v>6.8225999999999996</v>
      </c>
      <c r="V365" s="3">
        <f t="shared" si="18"/>
        <v>348.6</v>
      </c>
      <c r="W365" s="11" t="s">
        <v>40</v>
      </c>
      <c r="X365" s="11" t="s">
        <v>79</v>
      </c>
      <c r="Y365" s="11"/>
      <c r="Z365" s="11"/>
      <c r="AA365" s="11"/>
      <c r="AB365" s="11"/>
      <c r="AC365" s="11"/>
      <c r="AD365" s="11"/>
      <c r="AE365" s="11" t="s">
        <v>312</v>
      </c>
      <c r="AF365" s="19">
        <v>42279</v>
      </c>
      <c r="AG365" s="11" t="s">
        <v>325</v>
      </c>
      <c r="AH365" s="19">
        <v>45010</v>
      </c>
      <c r="AI365" s="11">
        <v>193</v>
      </c>
      <c r="AJ365" s="11"/>
      <c r="AK365" s="11"/>
      <c r="AL365" s="11"/>
      <c r="AM365" s="8" t="s">
        <v>21</v>
      </c>
      <c r="AN365" s="20">
        <v>42731</v>
      </c>
      <c r="AO365" s="21" t="s">
        <v>24</v>
      </c>
      <c r="AP365" s="21"/>
      <c r="AQ365" s="5"/>
    </row>
    <row r="366" spans="1:43" ht="15">
      <c r="A366" s="11">
        <v>100</v>
      </c>
      <c r="B366" s="18" t="s">
        <v>74</v>
      </c>
      <c r="C366" s="11" t="s">
        <v>99</v>
      </c>
      <c r="D366" s="11" t="s">
        <v>100</v>
      </c>
      <c r="E366" s="11" t="s">
        <v>101</v>
      </c>
      <c r="F366" s="46">
        <v>39521</v>
      </c>
      <c r="G366" s="8" t="s">
        <v>65</v>
      </c>
      <c r="H366" s="7"/>
      <c r="I366" s="11" t="s">
        <v>39</v>
      </c>
      <c r="J366" s="11" t="s">
        <v>67</v>
      </c>
      <c r="K366" s="11" t="s">
        <v>311</v>
      </c>
      <c r="L366" s="11" t="s">
        <v>78</v>
      </c>
      <c r="M366" s="11">
        <v>48</v>
      </c>
      <c r="N366" s="11" t="s">
        <v>70</v>
      </c>
      <c r="O366" s="11" t="s">
        <v>104</v>
      </c>
      <c r="P366" s="11"/>
      <c r="Q366" s="13">
        <v>4</v>
      </c>
      <c r="R366" s="13">
        <v>3</v>
      </c>
      <c r="S366" s="3">
        <v>137</v>
      </c>
      <c r="T366" s="3">
        <v>200</v>
      </c>
      <c r="U366" s="5">
        <f t="shared" si="17"/>
        <v>6.576</v>
      </c>
      <c r="V366" s="3">
        <f t="shared" si="18"/>
        <v>336</v>
      </c>
      <c r="W366" s="11" t="s">
        <v>40</v>
      </c>
      <c r="X366" s="11" t="s">
        <v>79</v>
      </c>
      <c r="Y366" s="11"/>
      <c r="Z366" s="11"/>
      <c r="AA366" s="11"/>
      <c r="AB366" s="11"/>
      <c r="AC366" s="11"/>
      <c r="AD366" s="11"/>
      <c r="AE366" s="11" t="s">
        <v>312</v>
      </c>
      <c r="AF366" s="19">
        <v>42279</v>
      </c>
      <c r="AG366" s="11" t="s">
        <v>313</v>
      </c>
      <c r="AH366" s="19">
        <v>45010</v>
      </c>
      <c r="AI366" s="11">
        <v>185</v>
      </c>
      <c r="AJ366" s="11"/>
      <c r="AK366" s="11"/>
      <c r="AL366" s="11"/>
      <c r="AM366" s="8" t="s">
        <v>21</v>
      </c>
      <c r="AN366" s="20">
        <v>42731</v>
      </c>
      <c r="AO366" s="21" t="s">
        <v>24</v>
      </c>
      <c r="AP366" s="21"/>
      <c r="AQ366" s="5"/>
    </row>
    <row r="367" spans="1:43" ht="15">
      <c r="A367" s="11">
        <v>101</v>
      </c>
      <c r="B367" s="18" t="s">
        <v>74</v>
      </c>
      <c r="C367" s="11" t="s">
        <v>99</v>
      </c>
      <c r="D367" s="11" t="s">
        <v>342</v>
      </c>
      <c r="E367" s="11" t="s">
        <v>101</v>
      </c>
      <c r="F367" s="46">
        <v>39521</v>
      </c>
      <c r="G367" s="8" t="s">
        <v>65</v>
      </c>
      <c r="H367" s="7"/>
      <c r="I367" s="11" t="s">
        <v>39</v>
      </c>
      <c r="J367" s="11" t="s">
        <v>102</v>
      </c>
      <c r="K367" s="11" t="s">
        <v>386</v>
      </c>
      <c r="L367" s="11" t="s">
        <v>78</v>
      </c>
      <c r="M367" s="11">
        <v>28</v>
      </c>
      <c r="N367" s="11" t="s">
        <v>70</v>
      </c>
      <c r="O367" s="11" t="s">
        <v>104</v>
      </c>
      <c r="P367" s="11"/>
      <c r="Q367" s="13">
        <v>4</v>
      </c>
      <c r="R367" s="13">
        <v>3</v>
      </c>
      <c r="S367" s="3">
        <v>137</v>
      </c>
      <c r="T367" s="3">
        <v>200</v>
      </c>
      <c r="U367" s="5">
        <f t="shared" si="17"/>
        <v>3.836</v>
      </c>
      <c r="V367" s="3">
        <f t="shared" si="18"/>
        <v>196</v>
      </c>
      <c r="W367" s="11" t="s">
        <v>40</v>
      </c>
      <c r="X367" s="11" t="s">
        <v>79</v>
      </c>
      <c r="Y367" s="11"/>
      <c r="Z367" s="11"/>
      <c r="AA367" s="11"/>
      <c r="AB367" s="11"/>
      <c r="AC367" s="11"/>
      <c r="AD367" s="11"/>
      <c r="AE367" s="11" t="s">
        <v>387</v>
      </c>
      <c r="AF367" s="19">
        <v>42279</v>
      </c>
      <c r="AG367" s="11" t="s">
        <v>388</v>
      </c>
      <c r="AH367" s="19">
        <v>45005</v>
      </c>
      <c r="AI367" s="11">
        <v>176.4</v>
      </c>
      <c r="AJ367" s="11"/>
      <c r="AK367" s="11"/>
      <c r="AL367" s="11"/>
      <c r="AM367" s="8" t="s">
        <v>21</v>
      </c>
      <c r="AN367" s="20">
        <v>42731</v>
      </c>
      <c r="AO367" s="21" t="s">
        <v>24</v>
      </c>
      <c r="AP367" s="21"/>
      <c r="AQ367" s="5"/>
    </row>
    <row r="368" spans="1:43" ht="15">
      <c r="A368" s="11">
        <v>102</v>
      </c>
      <c r="B368" s="18" t="s">
        <v>74</v>
      </c>
      <c r="C368" s="11" t="s">
        <v>99</v>
      </c>
      <c r="D368" s="11" t="s">
        <v>100</v>
      </c>
      <c r="E368" s="11" t="s">
        <v>101</v>
      </c>
      <c r="F368" s="46">
        <v>39521</v>
      </c>
      <c r="G368" s="8" t="s">
        <v>65</v>
      </c>
      <c r="H368" s="7"/>
      <c r="I368" s="11" t="s">
        <v>39</v>
      </c>
      <c r="J368" s="11" t="s">
        <v>102</v>
      </c>
      <c r="K368" s="11" t="s">
        <v>103</v>
      </c>
      <c r="L368" s="11" t="s">
        <v>78</v>
      </c>
      <c r="M368" s="11">
        <v>29</v>
      </c>
      <c r="N368" s="11" t="s">
        <v>70</v>
      </c>
      <c r="O368" s="11" t="s">
        <v>104</v>
      </c>
      <c r="P368" s="11"/>
      <c r="Q368" s="13">
        <v>4</v>
      </c>
      <c r="R368" s="13">
        <v>3</v>
      </c>
      <c r="S368" s="3">
        <v>137</v>
      </c>
      <c r="T368" s="3">
        <v>200</v>
      </c>
      <c r="U368" s="5">
        <f t="shared" si="17"/>
        <v>3.973</v>
      </c>
      <c r="V368" s="3">
        <f t="shared" si="18"/>
        <v>203</v>
      </c>
      <c r="W368" s="11" t="s">
        <v>40</v>
      </c>
      <c r="X368" s="11" t="s">
        <v>79</v>
      </c>
      <c r="Y368" s="11"/>
      <c r="Z368" s="11"/>
      <c r="AA368" s="11"/>
      <c r="AB368" s="11"/>
      <c r="AC368" s="11"/>
      <c r="AD368" s="11"/>
      <c r="AE368" s="11" t="s">
        <v>105</v>
      </c>
      <c r="AF368" s="19">
        <v>42279</v>
      </c>
      <c r="AG368" s="11" t="s">
        <v>106</v>
      </c>
      <c r="AH368" s="19">
        <v>44787</v>
      </c>
      <c r="AI368" s="11">
        <v>100</v>
      </c>
      <c r="AJ368" s="11"/>
      <c r="AK368" s="11"/>
      <c r="AL368" s="11"/>
      <c r="AM368" s="8" t="s">
        <v>21</v>
      </c>
      <c r="AN368" s="20">
        <v>42733</v>
      </c>
      <c r="AO368" s="21" t="s">
        <v>24</v>
      </c>
      <c r="AP368" s="21"/>
      <c r="AQ368" s="5"/>
    </row>
    <row r="369" spans="1:43" ht="15">
      <c r="A369" s="11">
        <v>103</v>
      </c>
      <c r="B369" s="18" t="s">
        <v>74</v>
      </c>
      <c r="C369" s="11" t="s">
        <v>99</v>
      </c>
      <c r="D369" s="11" t="s">
        <v>332</v>
      </c>
      <c r="E369" s="11" t="s">
        <v>101</v>
      </c>
      <c r="F369" s="46">
        <v>39521</v>
      </c>
      <c r="G369" s="8" t="s">
        <v>65</v>
      </c>
      <c r="H369" s="7"/>
      <c r="I369" s="11" t="s">
        <v>39</v>
      </c>
      <c r="J369" s="11" t="s">
        <v>102</v>
      </c>
      <c r="K369" s="11" t="s">
        <v>409</v>
      </c>
      <c r="L369" s="11" t="s">
        <v>78</v>
      </c>
      <c r="M369" s="11">
        <v>5</v>
      </c>
      <c r="N369" s="11" t="s">
        <v>70</v>
      </c>
      <c r="O369" s="11" t="s">
        <v>104</v>
      </c>
      <c r="P369" s="11"/>
      <c r="Q369" s="13">
        <v>4</v>
      </c>
      <c r="R369" s="13">
        <v>3</v>
      </c>
      <c r="S369" s="3">
        <v>137</v>
      </c>
      <c r="T369" s="3">
        <v>200</v>
      </c>
      <c r="U369" s="5">
        <f t="shared" si="17"/>
        <v>0.685</v>
      </c>
      <c r="V369" s="3">
        <f t="shared" si="18"/>
        <v>35</v>
      </c>
      <c r="W369" s="11" t="s">
        <v>40</v>
      </c>
      <c r="X369" s="11" t="s">
        <v>79</v>
      </c>
      <c r="Y369" s="11"/>
      <c r="Z369" s="11"/>
      <c r="AA369" s="11"/>
      <c r="AB369" s="11"/>
      <c r="AC369" s="11"/>
      <c r="AD369" s="11"/>
      <c r="AE369" s="11" t="s">
        <v>410</v>
      </c>
      <c r="AF369" s="19">
        <v>42279</v>
      </c>
      <c r="AG369" s="11" t="s">
        <v>411</v>
      </c>
      <c r="AH369" s="19">
        <v>45007</v>
      </c>
      <c r="AI369" s="11">
        <v>36.74</v>
      </c>
      <c r="AJ369" s="11"/>
      <c r="AK369" s="11"/>
      <c r="AL369" s="11"/>
      <c r="AM369" s="8" t="s">
        <v>21</v>
      </c>
      <c r="AN369" s="20">
        <v>42733</v>
      </c>
      <c r="AO369" s="21" t="s">
        <v>24</v>
      </c>
      <c r="AP369" s="21"/>
      <c r="AQ369" s="5"/>
    </row>
    <row r="370" spans="1:43" ht="15">
      <c r="A370" s="11">
        <v>104</v>
      </c>
      <c r="B370" s="18" t="s">
        <v>74</v>
      </c>
      <c r="C370" s="11" t="s">
        <v>99</v>
      </c>
      <c r="D370" s="11" t="s">
        <v>160</v>
      </c>
      <c r="E370" s="11" t="s">
        <v>101</v>
      </c>
      <c r="F370" s="46">
        <v>39521</v>
      </c>
      <c r="G370" s="8" t="s">
        <v>65</v>
      </c>
      <c r="H370" s="7"/>
      <c r="I370" s="11" t="s">
        <v>39</v>
      </c>
      <c r="J370" s="11" t="s">
        <v>67</v>
      </c>
      <c r="K370" s="11" t="s">
        <v>285</v>
      </c>
      <c r="L370" s="11" t="s">
        <v>78</v>
      </c>
      <c r="M370" s="11">
        <v>30.8</v>
      </c>
      <c r="N370" s="11" t="s">
        <v>70</v>
      </c>
      <c r="O370" s="11" t="s">
        <v>104</v>
      </c>
      <c r="P370" s="11"/>
      <c r="Q370" s="13">
        <v>4</v>
      </c>
      <c r="R370" s="13">
        <v>3</v>
      </c>
      <c r="S370" s="3">
        <v>137</v>
      </c>
      <c r="T370" s="3">
        <v>200</v>
      </c>
      <c r="U370" s="5">
        <f t="shared" si="17"/>
        <v>4.219600000000001</v>
      </c>
      <c r="V370" s="3">
        <f t="shared" si="18"/>
        <v>215.60000000000002</v>
      </c>
      <c r="W370" s="11" t="s">
        <v>40</v>
      </c>
      <c r="X370" s="11" t="s">
        <v>79</v>
      </c>
      <c r="Y370" s="11"/>
      <c r="Z370" s="11"/>
      <c r="AA370" s="11"/>
      <c r="AB370" s="11"/>
      <c r="AC370" s="11"/>
      <c r="AD370" s="11"/>
      <c r="AE370" s="11" t="s">
        <v>286</v>
      </c>
      <c r="AF370" s="19">
        <v>42279</v>
      </c>
      <c r="AG370" s="11" t="s">
        <v>287</v>
      </c>
      <c r="AH370" s="19">
        <v>44398</v>
      </c>
      <c r="AI370" s="11">
        <v>89.7</v>
      </c>
      <c r="AJ370" s="11"/>
      <c r="AK370" s="11"/>
      <c r="AL370" s="11"/>
      <c r="AM370" s="8" t="s">
        <v>21</v>
      </c>
      <c r="AN370" s="20">
        <v>42733</v>
      </c>
      <c r="AO370" s="21" t="s">
        <v>24</v>
      </c>
      <c r="AP370" s="21"/>
      <c r="AQ370" s="5"/>
    </row>
    <row r="371" spans="1:43" ht="15">
      <c r="A371" s="11">
        <v>105</v>
      </c>
      <c r="B371" s="18" t="s">
        <v>74</v>
      </c>
      <c r="C371" s="11" t="s">
        <v>99</v>
      </c>
      <c r="D371" s="11" t="s">
        <v>260</v>
      </c>
      <c r="E371" s="11" t="s">
        <v>101</v>
      </c>
      <c r="F371" s="46">
        <v>39521</v>
      </c>
      <c r="G371" s="8" t="s">
        <v>65</v>
      </c>
      <c r="H371" s="7"/>
      <c r="I371" s="11" t="s">
        <v>39</v>
      </c>
      <c r="J371" s="11" t="s">
        <v>67</v>
      </c>
      <c r="K371" s="11" t="s">
        <v>268</v>
      </c>
      <c r="L371" s="11" t="s">
        <v>78</v>
      </c>
      <c r="M371" s="11">
        <v>50</v>
      </c>
      <c r="N371" s="11" t="s">
        <v>70</v>
      </c>
      <c r="O371" s="11" t="s">
        <v>104</v>
      </c>
      <c r="P371" s="11"/>
      <c r="Q371" s="13">
        <v>4</v>
      </c>
      <c r="R371" s="13">
        <v>3</v>
      </c>
      <c r="S371" s="3">
        <v>137</v>
      </c>
      <c r="T371" s="3">
        <v>200</v>
      </c>
      <c r="U371" s="5">
        <f t="shared" si="17"/>
        <v>6.85</v>
      </c>
      <c r="V371" s="3">
        <f t="shared" si="18"/>
        <v>350</v>
      </c>
      <c r="W371" s="11" t="s">
        <v>40</v>
      </c>
      <c r="X371" s="11" t="s">
        <v>79</v>
      </c>
      <c r="Y371" s="11"/>
      <c r="Z371" s="11"/>
      <c r="AA371" s="11"/>
      <c r="AB371" s="11"/>
      <c r="AC371" s="11"/>
      <c r="AD371" s="11"/>
      <c r="AE371" s="11" t="s">
        <v>269</v>
      </c>
      <c r="AF371" s="19">
        <v>42279</v>
      </c>
      <c r="AG371" s="11" t="s">
        <v>270</v>
      </c>
      <c r="AH371" s="19">
        <v>44998</v>
      </c>
      <c r="AI371" s="11">
        <v>159</v>
      </c>
      <c r="AJ371" s="11"/>
      <c r="AK371" s="11"/>
      <c r="AL371" s="11"/>
      <c r="AM371" s="8" t="s">
        <v>21</v>
      </c>
      <c r="AN371" s="20">
        <v>42733</v>
      </c>
      <c r="AO371" s="21" t="s">
        <v>24</v>
      </c>
      <c r="AP371" s="21"/>
      <c r="AQ371" s="5"/>
    </row>
    <row r="372" spans="1:43" ht="15">
      <c r="A372" s="11">
        <v>106</v>
      </c>
      <c r="B372" s="18" t="s">
        <v>74</v>
      </c>
      <c r="C372" s="11" t="s">
        <v>99</v>
      </c>
      <c r="D372" s="11" t="s">
        <v>320</v>
      </c>
      <c r="E372" s="11" t="s">
        <v>101</v>
      </c>
      <c r="F372" s="46">
        <v>39521</v>
      </c>
      <c r="G372" s="8" t="s">
        <v>65</v>
      </c>
      <c r="H372" s="7"/>
      <c r="I372" s="11" t="s">
        <v>39</v>
      </c>
      <c r="J372" s="11" t="s">
        <v>67</v>
      </c>
      <c r="K372" s="11" t="s">
        <v>321</v>
      </c>
      <c r="L372" s="11" t="s">
        <v>78</v>
      </c>
      <c r="M372" s="11">
        <v>52.5</v>
      </c>
      <c r="N372" s="11" t="s">
        <v>70</v>
      </c>
      <c r="O372" s="11" t="s">
        <v>104</v>
      </c>
      <c r="P372" s="11"/>
      <c r="Q372" s="13">
        <v>4</v>
      </c>
      <c r="R372" s="13">
        <v>3</v>
      </c>
      <c r="S372" s="3">
        <v>137</v>
      </c>
      <c r="T372" s="3">
        <v>200</v>
      </c>
      <c r="U372" s="5">
        <f t="shared" si="17"/>
        <v>7.1925</v>
      </c>
      <c r="V372" s="3">
        <f t="shared" si="18"/>
        <v>367.5</v>
      </c>
      <c r="W372" s="11" t="s">
        <v>40</v>
      </c>
      <c r="X372" s="11" t="s">
        <v>79</v>
      </c>
      <c r="Y372" s="11"/>
      <c r="Z372" s="11"/>
      <c r="AA372" s="11"/>
      <c r="AB372" s="11"/>
      <c r="AC372" s="11"/>
      <c r="AD372" s="11"/>
      <c r="AE372" s="11" t="s">
        <v>322</v>
      </c>
      <c r="AF372" s="19">
        <v>42279</v>
      </c>
      <c r="AG372" s="11" t="s">
        <v>323</v>
      </c>
      <c r="AH372" s="19">
        <v>44350</v>
      </c>
      <c r="AI372" s="11">
        <v>155</v>
      </c>
      <c r="AJ372" s="11"/>
      <c r="AK372" s="11"/>
      <c r="AL372" s="11"/>
      <c r="AM372" s="8" t="s">
        <v>21</v>
      </c>
      <c r="AN372" s="20">
        <v>42733</v>
      </c>
      <c r="AO372" s="21" t="s">
        <v>24</v>
      </c>
      <c r="AP372" s="21"/>
      <c r="AQ372" s="5"/>
    </row>
    <row r="373" spans="1:43" ht="15">
      <c r="A373" s="11">
        <v>107</v>
      </c>
      <c r="B373" s="18" t="s">
        <v>74</v>
      </c>
      <c r="C373" s="11" t="s">
        <v>99</v>
      </c>
      <c r="D373" s="11" t="s">
        <v>264</v>
      </c>
      <c r="E373" s="11" t="s">
        <v>101</v>
      </c>
      <c r="F373" s="46">
        <v>39521</v>
      </c>
      <c r="G373" s="8" t="s">
        <v>65</v>
      </c>
      <c r="H373" s="7"/>
      <c r="I373" s="11" t="s">
        <v>39</v>
      </c>
      <c r="J373" s="11" t="s">
        <v>67</v>
      </c>
      <c r="K373" s="11" t="s">
        <v>265</v>
      </c>
      <c r="L373" s="11" t="s">
        <v>78</v>
      </c>
      <c r="M373" s="11">
        <v>50.4</v>
      </c>
      <c r="N373" s="11" t="s">
        <v>70</v>
      </c>
      <c r="O373" s="11" t="s">
        <v>104</v>
      </c>
      <c r="P373" s="11"/>
      <c r="Q373" s="13">
        <v>4</v>
      </c>
      <c r="R373" s="13">
        <v>3</v>
      </c>
      <c r="S373" s="3">
        <v>137</v>
      </c>
      <c r="T373" s="3">
        <v>200</v>
      </c>
      <c r="U373" s="5">
        <f aca="true" t="shared" si="19" ref="U373:U436">(S373*M373)/1000</f>
        <v>6.9048</v>
      </c>
      <c r="V373" s="3">
        <f aca="true" t="shared" si="20" ref="V373:V436">T373*M373*0.35*0.1</f>
        <v>352.8</v>
      </c>
      <c r="W373" s="11" t="s">
        <v>40</v>
      </c>
      <c r="X373" s="11" t="s">
        <v>79</v>
      </c>
      <c r="Y373" s="11"/>
      <c r="Z373" s="11"/>
      <c r="AA373" s="11"/>
      <c r="AB373" s="11"/>
      <c r="AC373" s="11"/>
      <c r="AD373" s="11"/>
      <c r="AE373" s="11" t="s">
        <v>266</v>
      </c>
      <c r="AF373" s="19">
        <v>42279</v>
      </c>
      <c r="AG373" s="11" t="s">
        <v>267</v>
      </c>
      <c r="AH373" s="19">
        <v>44783</v>
      </c>
      <c r="AI373" s="11">
        <v>72.1</v>
      </c>
      <c r="AJ373" s="11"/>
      <c r="AK373" s="11"/>
      <c r="AL373" s="11"/>
      <c r="AM373" s="8" t="s">
        <v>21</v>
      </c>
      <c r="AN373" s="20">
        <v>42733</v>
      </c>
      <c r="AO373" s="21" t="s">
        <v>24</v>
      </c>
      <c r="AP373" s="21"/>
      <c r="AQ373" s="5"/>
    </row>
    <row r="374" spans="1:43" ht="15">
      <c r="A374" s="11">
        <v>108</v>
      </c>
      <c r="B374" s="18" t="s">
        <v>74</v>
      </c>
      <c r="C374" s="11" t="s">
        <v>99</v>
      </c>
      <c r="D374" s="11" t="s">
        <v>264</v>
      </c>
      <c r="E374" s="11" t="s">
        <v>101</v>
      </c>
      <c r="F374" s="46">
        <v>39521</v>
      </c>
      <c r="G374" s="8" t="s">
        <v>65</v>
      </c>
      <c r="H374" s="7"/>
      <c r="I374" s="11" t="s">
        <v>39</v>
      </c>
      <c r="J374" s="11" t="s">
        <v>67</v>
      </c>
      <c r="K374" s="11" t="s">
        <v>318</v>
      </c>
      <c r="L374" s="11" t="s">
        <v>78</v>
      </c>
      <c r="M374" s="11">
        <v>35</v>
      </c>
      <c r="N374" s="11" t="s">
        <v>70</v>
      </c>
      <c r="O374" s="11" t="s">
        <v>104</v>
      </c>
      <c r="P374" s="11"/>
      <c r="Q374" s="13">
        <v>4</v>
      </c>
      <c r="R374" s="13">
        <v>3</v>
      </c>
      <c r="S374" s="3">
        <v>137</v>
      </c>
      <c r="T374" s="3">
        <v>200</v>
      </c>
      <c r="U374" s="5">
        <f t="shared" si="19"/>
        <v>4.795</v>
      </c>
      <c r="V374" s="3">
        <f t="shared" si="20"/>
        <v>245</v>
      </c>
      <c r="W374" s="11" t="s">
        <v>40</v>
      </c>
      <c r="X374" s="11" t="s">
        <v>79</v>
      </c>
      <c r="Y374" s="11"/>
      <c r="Z374" s="11"/>
      <c r="AA374" s="11"/>
      <c r="AB374" s="11"/>
      <c r="AC374" s="11"/>
      <c r="AD374" s="11"/>
      <c r="AE374" s="11" t="s">
        <v>266</v>
      </c>
      <c r="AF374" s="19">
        <v>42279</v>
      </c>
      <c r="AG374" s="11" t="s">
        <v>319</v>
      </c>
      <c r="AH374" s="19">
        <v>44783</v>
      </c>
      <c r="AI374" s="11">
        <v>72.5</v>
      </c>
      <c r="AJ374" s="11"/>
      <c r="AK374" s="11"/>
      <c r="AL374" s="11"/>
      <c r="AM374" s="8" t="s">
        <v>21</v>
      </c>
      <c r="AN374" s="20">
        <v>42733</v>
      </c>
      <c r="AO374" s="21" t="s">
        <v>24</v>
      </c>
      <c r="AP374" s="21"/>
      <c r="AQ374" s="5"/>
    </row>
    <row r="375" spans="1:43" ht="15">
      <c r="A375" s="11">
        <v>109</v>
      </c>
      <c r="B375" s="18" t="s">
        <v>74</v>
      </c>
      <c r="C375" s="11" t="s">
        <v>99</v>
      </c>
      <c r="D375" s="11" t="s">
        <v>264</v>
      </c>
      <c r="E375" s="11" t="s">
        <v>101</v>
      </c>
      <c r="F375" s="46">
        <v>39521</v>
      </c>
      <c r="G375" s="8" t="s">
        <v>65</v>
      </c>
      <c r="H375" s="7"/>
      <c r="I375" s="11" t="s">
        <v>39</v>
      </c>
      <c r="J375" s="11" t="s">
        <v>102</v>
      </c>
      <c r="K375" s="11" t="s">
        <v>462</v>
      </c>
      <c r="L375" s="11" t="s">
        <v>78</v>
      </c>
      <c r="M375" s="11">
        <v>2.4</v>
      </c>
      <c r="N375" s="11" t="s">
        <v>70</v>
      </c>
      <c r="O375" s="11" t="s">
        <v>104</v>
      </c>
      <c r="P375" s="11"/>
      <c r="Q375" s="13">
        <v>4</v>
      </c>
      <c r="R375" s="13">
        <v>3</v>
      </c>
      <c r="S375" s="3">
        <v>137</v>
      </c>
      <c r="T375" s="3">
        <v>200</v>
      </c>
      <c r="U375" s="5">
        <f t="shared" si="19"/>
        <v>0.32880000000000004</v>
      </c>
      <c r="V375" s="3">
        <f t="shared" si="20"/>
        <v>16.8</v>
      </c>
      <c r="W375" s="11" t="s">
        <v>40</v>
      </c>
      <c r="X375" s="11" t="s">
        <v>79</v>
      </c>
      <c r="Y375" s="11"/>
      <c r="Z375" s="11"/>
      <c r="AA375" s="11"/>
      <c r="AB375" s="11"/>
      <c r="AC375" s="11"/>
      <c r="AD375" s="11"/>
      <c r="AE375" s="11" t="s">
        <v>463</v>
      </c>
      <c r="AF375" s="19">
        <v>42282</v>
      </c>
      <c r="AG375" s="11" t="s">
        <v>464</v>
      </c>
      <c r="AH375" s="19">
        <v>45010</v>
      </c>
      <c r="AI375" s="11">
        <v>10</v>
      </c>
      <c r="AJ375" s="11"/>
      <c r="AK375" s="11"/>
      <c r="AL375" s="11"/>
      <c r="AM375" s="8" t="s">
        <v>21</v>
      </c>
      <c r="AN375" s="20">
        <v>42733</v>
      </c>
      <c r="AO375" s="21" t="s">
        <v>24</v>
      </c>
      <c r="AP375" s="21"/>
      <c r="AQ375" s="5"/>
    </row>
    <row r="376" spans="1:43" ht="15">
      <c r="A376" s="11">
        <v>110</v>
      </c>
      <c r="B376" s="18" t="s">
        <v>74</v>
      </c>
      <c r="C376" s="11" t="s">
        <v>99</v>
      </c>
      <c r="D376" s="11" t="s">
        <v>107</v>
      </c>
      <c r="E376" s="11" t="s">
        <v>101</v>
      </c>
      <c r="F376" s="46">
        <v>39521</v>
      </c>
      <c r="G376" s="8" t="s">
        <v>65</v>
      </c>
      <c r="H376" s="7"/>
      <c r="I376" s="11" t="s">
        <v>39</v>
      </c>
      <c r="J376" s="11" t="s">
        <v>102</v>
      </c>
      <c r="K376" s="11" t="s">
        <v>465</v>
      </c>
      <c r="L376" s="11" t="s">
        <v>78</v>
      </c>
      <c r="M376" s="11">
        <v>15</v>
      </c>
      <c r="N376" s="11" t="s">
        <v>70</v>
      </c>
      <c r="O376" s="11" t="s">
        <v>104</v>
      </c>
      <c r="P376" s="11"/>
      <c r="Q376" s="13">
        <v>4</v>
      </c>
      <c r="R376" s="13">
        <v>3</v>
      </c>
      <c r="S376" s="3">
        <v>137</v>
      </c>
      <c r="T376" s="3">
        <v>200</v>
      </c>
      <c r="U376" s="5">
        <f t="shared" si="19"/>
        <v>2.055</v>
      </c>
      <c r="V376" s="3">
        <f t="shared" si="20"/>
        <v>105</v>
      </c>
      <c r="W376" s="11" t="s">
        <v>40</v>
      </c>
      <c r="X376" s="11" t="s">
        <v>79</v>
      </c>
      <c r="Y376" s="11"/>
      <c r="Z376" s="11"/>
      <c r="AA376" s="11"/>
      <c r="AB376" s="11"/>
      <c r="AC376" s="11"/>
      <c r="AD376" s="11"/>
      <c r="AE376" s="11" t="s">
        <v>466</v>
      </c>
      <c r="AF376" s="19">
        <v>42282</v>
      </c>
      <c r="AG376" s="11" t="s">
        <v>467</v>
      </c>
      <c r="AH376" s="19">
        <v>44502</v>
      </c>
      <c r="AI376" s="11">
        <v>214.8</v>
      </c>
      <c r="AJ376" s="11"/>
      <c r="AK376" s="11"/>
      <c r="AL376" s="11"/>
      <c r="AM376" s="8" t="s">
        <v>21</v>
      </c>
      <c r="AN376" s="20">
        <v>42733</v>
      </c>
      <c r="AO376" s="21" t="s">
        <v>24</v>
      </c>
      <c r="AP376" s="21"/>
      <c r="AQ376" s="5"/>
    </row>
    <row r="377" spans="1:43" ht="15">
      <c r="A377" s="11">
        <v>111</v>
      </c>
      <c r="B377" s="18" t="s">
        <v>74</v>
      </c>
      <c r="C377" s="11" t="s">
        <v>99</v>
      </c>
      <c r="D377" s="11" t="s">
        <v>332</v>
      </c>
      <c r="E377" s="11" t="s">
        <v>101</v>
      </c>
      <c r="F377" s="46">
        <v>39521</v>
      </c>
      <c r="G377" s="8" t="s">
        <v>65</v>
      </c>
      <c r="H377" s="7"/>
      <c r="I377" s="11" t="s">
        <v>39</v>
      </c>
      <c r="J377" s="11" t="s">
        <v>102</v>
      </c>
      <c r="K377" s="11" t="s">
        <v>457</v>
      </c>
      <c r="L377" s="11" t="s">
        <v>78</v>
      </c>
      <c r="M377" s="11">
        <v>9.7</v>
      </c>
      <c r="N377" s="11" t="s">
        <v>70</v>
      </c>
      <c r="O377" s="11" t="s">
        <v>104</v>
      </c>
      <c r="P377" s="11"/>
      <c r="Q377" s="13">
        <v>4</v>
      </c>
      <c r="R377" s="13">
        <v>3</v>
      </c>
      <c r="S377" s="3">
        <v>137</v>
      </c>
      <c r="T377" s="3">
        <v>200</v>
      </c>
      <c r="U377" s="5">
        <f t="shared" si="19"/>
        <v>1.3289</v>
      </c>
      <c r="V377" s="3">
        <f t="shared" si="20"/>
        <v>67.89999999999999</v>
      </c>
      <c r="W377" s="11" t="s">
        <v>40</v>
      </c>
      <c r="X377" s="11" t="s">
        <v>79</v>
      </c>
      <c r="Y377" s="11"/>
      <c r="Z377" s="11"/>
      <c r="AA377" s="11"/>
      <c r="AB377" s="11"/>
      <c r="AC377" s="11"/>
      <c r="AD377" s="11"/>
      <c r="AE377" s="11" t="s">
        <v>458</v>
      </c>
      <c r="AF377" s="19">
        <v>42282</v>
      </c>
      <c r="AG377" s="11" t="s">
        <v>459</v>
      </c>
      <c r="AH377" s="19">
        <v>44251</v>
      </c>
      <c r="AI377" s="11">
        <v>21.4</v>
      </c>
      <c r="AJ377" s="11"/>
      <c r="AK377" s="11"/>
      <c r="AL377" s="11"/>
      <c r="AM377" s="8" t="s">
        <v>21</v>
      </c>
      <c r="AN377" s="20">
        <v>42733</v>
      </c>
      <c r="AO377" s="21" t="s">
        <v>24</v>
      </c>
      <c r="AP377" s="21"/>
      <c r="AQ377" s="5"/>
    </row>
    <row r="378" spans="1:43" ht="15">
      <c r="A378" s="11">
        <v>112</v>
      </c>
      <c r="B378" s="18" t="s">
        <v>74</v>
      </c>
      <c r="C378" s="11" t="s">
        <v>99</v>
      </c>
      <c r="D378" s="11" t="s">
        <v>107</v>
      </c>
      <c r="E378" s="11" t="s">
        <v>101</v>
      </c>
      <c r="F378" s="46">
        <v>39521</v>
      </c>
      <c r="G378" s="8" t="s">
        <v>65</v>
      </c>
      <c r="H378" s="7"/>
      <c r="I378" s="11" t="s">
        <v>39</v>
      </c>
      <c r="J378" s="11" t="s">
        <v>102</v>
      </c>
      <c r="K378" s="11" t="s">
        <v>454</v>
      </c>
      <c r="L378" s="11" t="s">
        <v>78</v>
      </c>
      <c r="M378" s="11">
        <v>16</v>
      </c>
      <c r="N378" s="11" t="s">
        <v>70</v>
      </c>
      <c r="O378" s="11" t="s">
        <v>104</v>
      </c>
      <c r="P378" s="11"/>
      <c r="Q378" s="13">
        <v>4</v>
      </c>
      <c r="R378" s="13">
        <v>3</v>
      </c>
      <c r="S378" s="3">
        <v>137</v>
      </c>
      <c r="T378" s="3">
        <v>200</v>
      </c>
      <c r="U378" s="5">
        <f t="shared" si="19"/>
        <v>2.192</v>
      </c>
      <c r="V378" s="3">
        <f t="shared" si="20"/>
        <v>112</v>
      </c>
      <c r="W378" s="11" t="s">
        <v>40</v>
      </c>
      <c r="X378" s="11" t="s">
        <v>79</v>
      </c>
      <c r="Y378" s="11"/>
      <c r="Z378" s="11"/>
      <c r="AA378" s="11"/>
      <c r="AB378" s="11"/>
      <c r="AC378" s="11"/>
      <c r="AD378" s="11"/>
      <c r="AE378" s="11" t="s">
        <v>455</v>
      </c>
      <c r="AF378" s="19">
        <v>42282</v>
      </c>
      <c r="AG378" s="11" t="s">
        <v>456</v>
      </c>
      <c r="AH378" s="19">
        <v>44251</v>
      </c>
      <c r="AI378" s="11">
        <v>146.94</v>
      </c>
      <c r="AJ378" s="11"/>
      <c r="AK378" s="11"/>
      <c r="AL378" s="11"/>
      <c r="AM378" s="8" t="s">
        <v>21</v>
      </c>
      <c r="AN378" s="20">
        <v>42733</v>
      </c>
      <c r="AO378" s="21" t="s">
        <v>24</v>
      </c>
      <c r="AP378" s="21"/>
      <c r="AQ378" s="5"/>
    </row>
    <row r="379" spans="1:43" ht="15">
      <c r="A379" s="11">
        <v>113</v>
      </c>
      <c r="B379" s="18" t="s">
        <v>74</v>
      </c>
      <c r="C379" s="11" t="s">
        <v>99</v>
      </c>
      <c r="D379" s="11" t="s">
        <v>281</v>
      </c>
      <c r="E379" s="11" t="s">
        <v>101</v>
      </c>
      <c r="F379" s="46">
        <v>39521</v>
      </c>
      <c r="G379" s="8" t="s">
        <v>65</v>
      </c>
      <c r="H379" s="7"/>
      <c r="I379" s="11" t="s">
        <v>39</v>
      </c>
      <c r="J379" s="11" t="s">
        <v>67</v>
      </c>
      <c r="K379" s="11" t="s">
        <v>282</v>
      </c>
      <c r="L379" s="11" t="s">
        <v>78</v>
      </c>
      <c r="M379" s="11">
        <v>45.5</v>
      </c>
      <c r="N379" s="11" t="s">
        <v>70</v>
      </c>
      <c r="O379" s="11" t="s">
        <v>104</v>
      </c>
      <c r="P379" s="11"/>
      <c r="Q379" s="13">
        <v>4</v>
      </c>
      <c r="R379" s="13">
        <v>3</v>
      </c>
      <c r="S379" s="3">
        <v>137</v>
      </c>
      <c r="T379" s="3">
        <v>200</v>
      </c>
      <c r="U379" s="5">
        <f t="shared" si="19"/>
        <v>6.2335</v>
      </c>
      <c r="V379" s="3">
        <f t="shared" si="20"/>
        <v>318.5</v>
      </c>
      <c r="W379" s="11" t="s">
        <v>40</v>
      </c>
      <c r="X379" s="11" t="s">
        <v>79</v>
      </c>
      <c r="Y379" s="11"/>
      <c r="Z379" s="11"/>
      <c r="AA379" s="11"/>
      <c r="AB379" s="11"/>
      <c r="AC379" s="11"/>
      <c r="AD379" s="11"/>
      <c r="AE379" s="11" t="s">
        <v>283</v>
      </c>
      <c r="AF379" s="19">
        <v>42282</v>
      </c>
      <c r="AG379" s="11" t="s">
        <v>284</v>
      </c>
      <c r="AH379" s="19">
        <v>44350</v>
      </c>
      <c r="AI379" s="11">
        <v>45.5</v>
      </c>
      <c r="AJ379" s="11"/>
      <c r="AK379" s="11"/>
      <c r="AL379" s="11"/>
      <c r="AM379" s="8" t="s">
        <v>21</v>
      </c>
      <c r="AN379" s="20">
        <v>42733</v>
      </c>
      <c r="AO379" s="21" t="s">
        <v>24</v>
      </c>
      <c r="AP379" s="21"/>
      <c r="AQ379" s="5"/>
    </row>
    <row r="380" spans="1:43" ht="15">
      <c r="A380" s="11">
        <v>114</v>
      </c>
      <c r="B380" s="18" t="s">
        <v>74</v>
      </c>
      <c r="C380" s="11" t="s">
        <v>99</v>
      </c>
      <c r="D380" s="11" t="s">
        <v>332</v>
      </c>
      <c r="E380" s="11" t="s">
        <v>101</v>
      </c>
      <c r="F380" s="46">
        <v>39521</v>
      </c>
      <c r="G380" s="8" t="s">
        <v>65</v>
      </c>
      <c r="H380" s="7"/>
      <c r="I380" s="11" t="s">
        <v>39</v>
      </c>
      <c r="J380" s="11" t="s">
        <v>67</v>
      </c>
      <c r="K380" s="11" t="s">
        <v>333</v>
      </c>
      <c r="L380" s="11" t="s">
        <v>78</v>
      </c>
      <c r="M380" s="11">
        <v>111.5</v>
      </c>
      <c r="N380" s="11" t="s">
        <v>70</v>
      </c>
      <c r="O380" s="11" t="s">
        <v>104</v>
      </c>
      <c r="P380" s="11"/>
      <c r="Q380" s="13">
        <v>4</v>
      </c>
      <c r="R380" s="13">
        <v>3</v>
      </c>
      <c r="S380" s="3">
        <v>137</v>
      </c>
      <c r="T380" s="3">
        <v>200</v>
      </c>
      <c r="U380" s="5">
        <f t="shared" si="19"/>
        <v>15.2755</v>
      </c>
      <c r="V380" s="3">
        <f t="shared" si="20"/>
        <v>780.5</v>
      </c>
      <c r="W380" s="11" t="s">
        <v>40</v>
      </c>
      <c r="X380" s="11" t="s">
        <v>79</v>
      </c>
      <c r="Y380" s="11"/>
      <c r="Z380" s="11"/>
      <c r="AA380" s="11"/>
      <c r="AB380" s="11"/>
      <c r="AC380" s="11"/>
      <c r="AD380" s="11"/>
      <c r="AE380" s="11" t="s">
        <v>283</v>
      </c>
      <c r="AF380" s="19">
        <v>42282</v>
      </c>
      <c r="AG380" s="11" t="s">
        <v>334</v>
      </c>
      <c r="AH380" s="19">
        <v>44251</v>
      </c>
      <c r="AI380" s="11">
        <v>563</v>
      </c>
      <c r="AJ380" s="11"/>
      <c r="AK380" s="11"/>
      <c r="AL380" s="11"/>
      <c r="AM380" s="8" t="s">
        <v>21</v>
      </c>
      <c r="AN380" s="20">
        <v>42733</v>
      </c>
      <c r="AO380" s="21" t="s">
        <v>24</v>
      </c>
      <c r="AP380" s="21"/>
      <c r="AQ380" s="5"/>
    </row>
    <row r="381" spans="1:43" ht="15">
      <c r="A381" s="11">
        <v>115</v>
      </c>
      <c r="B381" s="18" t="s">
        <v>74</v>
      </c>
      <c r="C381" s="11" t="s">
        <v>99</v>
      </c>
      <c r="D381" s="11" t="s">
        <v>332</v>
      </c>
      <c r="E381" s="11" t="s">
        <v>101</v>
      </c>
      <c r="F381" s="46">
        <v>39521</v>
      </c>
      <c r="G381" s="8" t="s">
        <v>65</v>
      </c>
      <c r="H381" s="7"/>
      <c r="I381" s="11" t="s">
        <v>39</v>
      </c>
      <c r="J381" s="11" t="s">
        <v>102</v>
      </c>
      <c r="K381" s="11" t="s">
        <v>460</v>
      </c>
      <c r="L381" s="11" t="s">
        <v>78</v>
      </c>
      <c r="M381" s="11">
        <v>15.1</v>
      </c>
      <c r="N381" s="11" t="s">
        <v>70</v>
      </c>
      <c r="O381" s="11" t="s">
        <v>104</v>
      </c>
      <c r="P381" s="11"/>
      <c r="Q381" s="13">
        <v>4</v>
      </c>
      <c r="R381" s="13">
        <v>3</v>
      </c>
      <c r="S381" s="3">
        <v>137</v>
      </c>
      <c r="T381" s="3">
        <v>200</v>
      </c>
      <c r="U381" s="5">
        <f t="shared" si="19"/>
        <v>2.0686999999999998</v>
      </c>
      <c r="V381" s="3">
        <f t="shared" si="20"/>
        <v>105.7</v>
      </c>
      <c r="W381" s="11" t="s">
        <v>40</v>
      </c>
      <c r="X381" s="11" t="s">
        <v>79</v>
      </c>
      <c r="Y381" s="11"/>
      <c r="Z381" s="11"/>
      <c r="AA381" s="11"/>
      <c r="AB381" s="11"/>
      <c r="AC381" s="11"/>
      <c r="AD381" s="11"/>
      <c r="AE381" s="11" t="s">
        <v>283</v>
      </c>
      <c r="AF381" s="19">
        <v>42282</v>
      </c>
      <c r="AG381" s="11" t="s">
        <v>461</v>
      </c>
      <c r="AH381" s="19">
        <v>44251</v>
      </c>
      <c r="AI381" s="11">
        <v>78</v>
      </c>
      <c r="AJ381" s="11"/>
      <c r="AK381" s="11"/>
      <c r="AL381" s="11"/>
      <c r="AM381" s="8" t="s">
        <v>21</v>
      </c>
      <c r="AN381" s="20">
        <v>42733</v>
      </c>
      <c r="AO381" s="21" t="s">
        <v>24</v>
      </c>
      <c r="AP381" s="21"/>
      <c r="AQ381" s="5"/>
    </row>
    <row r="382" spans="1:43" ht="15">
      <c r="A382" s="11">
        <v>116</v>
      </c>
      <c r="B382" s="18" t="s">
        <v>74</v>
      </c>
      <c r="C382" s="11" t="s">
        <v>99</v>
      </c>
      <c r="D382" s="11" t="s">
        <v>332</v>
      </c>
      <c r="E382" s="11" t="s">
        <v>101</v>
      </c>
      <c r="F382" s="46">
        <v>39521</v>
      </c>
      <c r="G382" s="8" t="s">
        <v>65</v>
      </c>
      <c r="H382" s="7"/>
      <c r="I382" s="11" t="s">
        <v>39</v>
      </c>
      <c r="J382" s="11" t="s">
        <v>102</v>
      </c>
      <c r="K382" s="11" t="s">
        <v>473</v>
      </c>
      <c r="L382" s="11" t="s">
        <v>78</v>
      </c>
      <c r="M382" s="11">
        <v>19.9</v>
      </c>
      <c r="N382" s="11" t="s">
        <v>70</v>
      </c>
      <c r="O382" s="11" t="s">
        <v>104</v>
      </c>
      <c r="P382" s="11"/>
      <c r="Q382" s="13">
        <v>4</v>
      </c>
      <c r="R382" s="13">
        <v>3</v>
      </c>
      <c r="S382" s="3">
        <v>137</v>
      </c>
      <c r="T382" s="3">
        <v>200</v>
      </c>
      <c r="U382" s="5">
        <f t="shared" si="19"/>
        <v>2.7262999999999997</v>
      </c>
      <c r="V382" s="3">
        <f t="shared" si="20"/>
        <v>139.29999999999998</v>
      </c>
      <c r="W382" s="11" t="s">
        <v>40</v>
      </c>
      <c r="X382" s="11" t="s">
        <v>79</v>
      </c>
      <c r="Y382" s="11"/>
      <c r="Z382" s="11"/>
      <c r="AA382" s="11"/>
      <c r="AB382" s="11"/>
      <c r="AC382" s="11"/>
      <c r="AD382" s="11"/>
      <c r="AE382" s="11" t="s">
        <v>283</v>
      </c>
      <c r="AF382" s="19">
        <v>42282</v>
      </c>
      <c r="AG382" s="11" t="s">
        <v>474</v>
      </c>
      <c r="AH382" s="19">
        <v>44350</v>
      </c>
      <c r="AI382" s="11">
        <v>98.5</v>
      </c>
      <c r="AJ382" s="11"/>
      <c r="AK382" s="11"/>
      <c r="AL382" s="11"/>
      <c r="AM382" s="8" t="s">
        <v>21</v>
      </c>
      <c r="AN382" s="20">
        <v>42733</v>
      </c>
      <c r="AO382" s="21" t="s">
        <v>24</v>
      </c>
      <c r="AP382" s="21"/>
      <c r="AQ382" s="5"/>
    </row>
    <row r="383" spans="1:43" ht="15">
      <c r="A383" s="11">
        <v>117</v>
      </c>
      <c r="B383" s="18" t="s">
        <v>74</v>
      </c>
      <c r="C383" s="11" t="s">
        <v>99</v>
      </c>
      <c r="D383" s="11" t="s">
        <v>292</v>
      </c>
      <c r="E383" s="11" t="s">
        <v>101</v>
      </c>
      <c r="F383" s="46">
        <v>39521</v>
      </c>
      <c r="G383" s="8" t="s">
        <v>65</v>
      </c>
      <c r="H383" s="7"/>
      <c r="I383" s="11" t="s">
        <v>39</v>
      </c>
      <c r="J383" s="11" t="s">
        <v>67</v>
      </c>
      <c r="K383" s="11" t="s">
        <v>293</v>
      </c>
      <c r="L383" s="11" t="s">
        <v>78</v>
      </c>
      <c r="M383" s="11">
        <v>26</v>
      </c>
      <c r="N383" s="11" t="s">
        <v>70</v>
      </c>
      <c r="O383" s="11" t="s">
        <v>104</v>
      </c>
      <c r="P383" s="11"/>
      <c r="Q383" s="13">
        <v>4</v>
      </c>
      <c r="R383" s="13">
        <v>3</v>
      </c>
      <c r="S383" s="3">
        <v>137</v>
      </c>
      <c r="T383" s="3">
        <v>200</v>
      </c>
      <c r="U383" s="5">
        <f t="shared" si="19"/>
        <v>3.562</v>
      </c>
      <c r="V383" s="3">
        <f t="shared" si="20"/>
        <v>182</v>
      </c>
      <c r="W383" s="11" t="s">
        <v>40</v>
      </c>
      <c r="X383" s="11" t="s">
        <v>79</v>
      </c>
      <c r="Y383" s="11"/>
      <c r="Z383" s="11"/>
      <c r="AA383" s="11"/>
      <c r="AB383" s="11"/>
      <c r="AC383" s="11"/>
      <c r="AD383" s="11"/>
      <c r="AE383" s="11" t="s">
        <v>294</v>
      </c>
      <c r="AF383" s="19">
        <v>42282</v>
      </c>
      <c r="AG383" s="11" t="s">
        <v>295</v>
      </c>
      <c r="AH383" s="19">
        <v>44992</v>
      </c>
      <c r="AI383" s="11">
        <v>97</v>
      </c>
      <c r="AJ383" s="11"/>
      <c r="AK383" s="11"/>
      <c r="AL383" s="11"/>
      <c r="AM383" s="8" t="s">
        <v>21</v>
      </c>
      <c r="AN383" s="20">
        <v>42733</v>
      </c>
      <c r="AO383" s="21" t="s">
        <v>24</v>
      </c>
      <c r="AP383" s="21"/>
      <c r="AQ383" s="5"/>
    </row>
    <row r="384" spans="1:43" ht="15">
      <c r="A384" s="11">
        <v>118</v>
      </c>
      <c r="B384" s="18" t="s">
        <v>74</v>
      </c>
      <c r="C384" s="11" t="s">
        <v>99</v>
      </c>
      <c r="D384" s="11" t="s">
        <v>332</v>
      </c>
      <c r="E384" s="11" t="s">
        <v>101</v>
      </c>
      <c r="F384" s="46">
        <v>39521</v>
      </c>
      <c r="G384" s="8" t="s">
        <v>65</v>
      </c>
      <c r="H384" s="7"/>
      <c r="I384" s="11" t="s">
        <v>39</v>
      </c>
      <c r="J384" s="11" t="s">
        <v>102</v>
      </c>
      <c r="K384" s="11" t="s">
        <v>401</v>
      </c>
      <c r="L384" s="11" t="s">
        <v>78</v>
      </c>
      <c r="M384" s="11">
        <v>8.8</v>
      </c>
      <c r="N384" s="11" t="s">
        <v>70</v>
      </c>
      <c r="O384" s="11" t="s">
        <v>104</v>
      </c>
      <c r="P384" s="11"/>
      <c r="Q384" s="13">
        <v>4</v>
      </c>
      <c r="R384" s="13">
        <v>3</v>
      </c>
      <c r="S384" s="3">
        <v>137</v>
      </c>
      <c r="T384" s="3">
        <v>200</v>
      </c>
      <c r="U384" s="5">
        <f t="shared" si="19"/>
        <v>1.2056000000000002</v>
      </c>
      <c r="V384" s="3">
        <f t="shared" si="20"/>
        <v>61.6</v>
      </c>
      <c r="W384" s="11" t="s">
        <v>40</v>
      </c>
      <c r="X384" s="11" t="s">
        <v>79</v>
      </c>
      <c r="Y384" s="11"/>
      <c r="Z384" s="11"/>
      <c r="AA384" s="11"/>
      <c r="AB384" s="11"/>
      <c r="AC384" s="11"/>
      <c r="AD384" s="11"/>
      <c r="AE384" s="11" t="s">
        <v>402</v>
      </c>
      <c r="AF384" s="19">
        <v>42282</v>
      </c>
      <c r="AG384" s="11" t="s">
        <v>403</v>
      </c>
      <c r="AH384" s="19">
        <v>44502</v>
      </c>
      <c r="AI384" s="11">
        <v>26.55</v>
      </c>
      <c r="AJ384" s="11"/>
      <c r="AK384" s="11"/>
      <c r="AL384" s="11"/>
      <c r="AM384" s="8" t="s">
        <v>21</v>
      </c>
      <c r="AN384" s="20">
        <v>42733</v>
      </c>
      <c r="AO384" s="21" t="s">
        <v>24</v>
      </c>
      <c r="AP384" s="21"/>
      <c r="AQ384" s="5"/>
    </row>
    <row r="385" spans="1:43" ht="15">
      <c r="A385" s="11">
        <v>119</v>
      </c>
      <c r="B385" s="18" t="s">
        <v>74</v>
      </c>
      <c r="C385" s="11" t="s">
        <v>99</v>
      </c>
      <c r="D385" s="11" t="s">
        <v>100</v>
      </c>
      <c r="E385" s="11" t="s">
        <v>101</v>
      </c>
      <c r="F385" s="46">
        <v>39521</v>
      </c>
      <c r="G385" s="8" t="s">
        <v>65</v>
      </c>
      <c r="H385" s="7"/>
      <c r="I385" s="11" t="s">
        <v>39</v>
      </c>
      <c r="J385" s="11" t="s">
        <v>67</v>
      </c>
      <c r="K385" s="11" t="s">
        <v>274</v>
      </c>
      <c r="L385" s="11" t="s">
        <v>78</v>
      </c>
      <c r="M385" s="11">
        <v>26.2</v>
      </c>
      <c r="N385" s="11" t="s">
        <v>70</v>
      </c>
      <c r="O385" s="11" t="s">
        <v>104</v>
      </c>
      <c r="P385" s="11"/>
      <c r="Q385" s="13">
        <v>4</v>
      </c>
      <c r="R385" s="13">
        <v>3</v>
      </c>
      <c r="S385" s="3">
        <v>137</v>
      </c>
      <c r="T385" s="3">
        <v>200</v>
      </c>
      <c r="U385" s="5">
        <f t="shared" si="19"/>
        <v>3.5894</v>
      </c>
      <c r="V385" s="3">
        <f t="shared" si="20"/>
        <v>183.39999999999998</v>
      </c>
      <c r="W385" s="11" t="s">
        <v>40</v>
      </c>
      <c r="X385" s="11" t="s">
        <v>79</v>
      </c>
      <c r="Y385" s="11"/>
      <c r="Z385" s="11"/>
      <c r="AA385" s="11"/>
      <c r="AB385" s="11"/>
      <c r="AC385" s="11"/>
      <c r="AD385" s="11"/>
      <c r="AE385" s="11" t="s">
        <v>275</v>
      </c>
      <c r="AF385" s="19">
        <v>42282</v>
      </c>
      <c r="AG385" s="11" t="s">
        <v>276</v>
      </c>
      <c r="AH385" s="19">
        <v>44787</v>
      </c>
      <c r="AI385" s="11">
        <v>70</v>
      </c>
      <c r="AJ385" s="11"/>
      <c r="AK385" s="11"/>
      <c r="AL385" s="11"/>
      <c r="AM385" s="8" t="s">
        <v>21</v>
      </c>
      <c r="AN385" s="20">
        <v>42733</v>
      </c>
      <c r="AO385" s="21" t="s">
        <v>24</v>
      </c>
      <c r="AP385" s="21"/>
      <c r="AQ385" s="5"/>
    </row>
    <row r="386" spans="1:43" ht="15">
      <c r="A386" s="11">
        <v>120</v>
      </c>
      <c r="B386" s="18" t="s">
        <v>74</v>
      </c>
      <c r="C386" s="11" t="s">
        <v>99</v>
      </c>
      <c r="D386" s="11" t="s">
        <v>314</v>
      </c>
      <c r="E386" s="11" t="s">
        <v>101</v>
      </c>
      <c r="F386" s="46">
        <v>39521</v>
      </c>
      <c r="G386" s="8" t="s">
        <v>65</v>
      </c>
      <c r="H386" s="7"/>
      <c r="I386" s="11" t="s">
        <v>39</v>
      </c>
      <c r="J386" s="11" t="s">
        <v>102</v>
      </c>
      <c r="K386" s="11" t="s">
        <v>423</v>
      </c>
      <c r="L386" s="11" t="s">
        <v>78</v>
      </c>
      <c r="M386" s="11">
        <v>19</v>
      </c>
      <c r="N386" s="11" t="s">
        <v>70</v>
      </c>
      <c r="O386" s="11" t="s">
        <v>104</v>
      </c>
      <c r="P386" s="11"/>
      <c r="Q386" s="13">
        <v>4</v>
      </c>
      <c r="R386" s="13">
        <v>3</v>
      </c>
      <c r="S386" s="3">
        <v>137</v>
      </c>
      <c r="T386" s="3">
        <v>200</v>
      </c>
      <c r="U386" s="5">
        <f t="shared" si="19"/>
        <v>2.603</v>
      </c>
      <c r="V386" s="3">
        <f t="shared" si="20"/>
        <v>133</v>
      </c>
      <c r="W386" s="11" t="s">
        <v>40</v>
      </c>
      <c r="X386" s="11" t="s">
        <v>79</v>
      </c>
      <c r="Y386" s="11"/>
      <c r="Z386" s="11"/>
      <c r="AA386" s="11"/>
      <c r="AB386" s="11"/>
      <c r="AC386" s="11"/>
      <c r="AD386" s="11"/>
      <c r="AE386" s="11" t="s">
        <v>424</v>
      </c>
      <c r="AF386" s="19">
        <v>42282</v>
      </c>
      <c r="AG386" s="11" t="s">
        <v>425</v>
      </c>
      <c r="AH386" s="19">
        <v>44502</v>
      </c>
      <c r="AI386" s="11">
        <v>42</v>
      </c>
      <c r="AJ386" s="11"/>
      <c r="AK386" s="11"/>
      <c r="AL386" s="11"/>
      <c r="AM386" s="8" t="s">
        <v>21</v>
      </c>
      <c r="AN386" s="20">
        <v>42733</v>
      </c>
      <c r="AO386" s="21" t="s">
        <v>24</v>
      </c>
      <c r="AP386" s="21"/>
      <c r="AQ386" s="5"/>
    </row>
    <row r="387" spans="1:43" ht="15">
      <c r="A387" s="11">
        <v>121</v>
      </c>
      <c r="B387" s="18" t="s">
        <v>74</v>
      </c>
      <c r="C387" s="11" t="s">
        <v>99</v>
      </c>
      <c r="D387" s="11" t="s">
        <v>314</v>
      </c>
      <c r="E387" s="11" t="s">
        <v>101</v>
      </c>
      <c r="F387" s="46">
        <v>39521</v>
      </c>
      <c r="G387" s="8" t="s">
        <v>65</v>
      </c>
      <c r="H387" s="7"/>
      <c r="I387" s="11" t="s">
        <v>39</v>
      </c>
      <c r="J387" s="11" t="s">
        <v>67</v>
      </c>
      <c r="K387" s="11" t="s">
        <v>315</v>
      </c>
      <c r="L387" s="11" t="s">
        <v>78</v>
      </c>
      <c r="M387" s="11">
        <v>38.6</v>
      </c>
      <c r="N387" s="11" t="s">
        <v>70</v>
      </c>
      <c r="O387" s="11" t="s">
        <v>104</v>
      </c>
      <c r="P387" s="11"/>
      <c r="Q387" s="13">
        <v>4</v>
      </c>
      <c r="R387" s="13">
        <v>3</v>
      </c>
      <c r="S387" s="3">
        <v>137</v>
      </c>
      <c r="T387" s="3">
        <v>200</v>
      </c>
      <c r="U387" s="5">
        <f t="shared" si="19"/>
        <v>5.2882</v>
      </c>
      <c r="V387" s="3">
        <f t="shared" si="20"/>
        <v>270.2</v>
      </c>
      <c r="W387" s="11" t="s">
        <v>40</v>
      </c>
      <c r="X387" s="11" t="s">
        <v>79</v>
      </c>
      <c r="Y387" s="11"/>
      <c r="Z387" s="11"/>
      <c r="AA387" s="11"/>
      <c r="AB387" s="11"/>
      <c r="AC387" s="11"/>
      <c r="AD387" s="11"/>
      <c r="AE387" s="11" t="s">
        <v>316</v>
      </c>
      <c r="AF387" s="19">
        <v>42282</v>
      </c>
      <c r="AG387" s="11" t="s">
        <v>317</v>
      </c>
      <c r="AH387" s="19">
        <v>44251</v>
      </c>
      <c r="AI387" s="11">
        <v>66.4</v>
      </c>
      <c r="AJ387" s="11"/>
      <c r="AK387" s="11"/>
      <c r="AL387" s="11"/>
      <c r="AM387" s="8" t="s">
        <v>21</v>
      </c>
      <c r="AN387" s="20">
        <v>42733</v>
      </c>
      <c r="AO387" s="21" t="s">
        <v>24</v>
      </c>
      <c r="AP387" s="21"/>
      <c r="AQ387" s="5"/>
    </row>
    <row r="388" spans="1:43" ht="15">
      <c r="A388" s="11">
        <v>122</v>
      </c>
      <c r="B388" s="18" t="s">
        <v>74</v>
      </c>
      <c r="C388" s="11" t="s">
        <v>99</v>
      </c>
      <c r="D388" s="11" t="s">
        <v>100</v>
      </c>
      <c r="E388" s="11" t="s">
        <v>101</v>
      </c>
      <c r="F388" s="46">
        <v>39521</v>
      </c>
      <c r="G388" s="8" t="s">
        <v>65</v>
      </c>
      <c r="H388" s="7"/>
      <c r="I388" s="11" t="s">
        <v>39</v>
      </c>
      <c r="J388" s="11" t="s">
        <v>102</v>
      </c>
      <c r="K388" s="11" t="s">
        <v>420</v>
      </c>
      <c r="L388" s="11" t="s">
        <v>78</v>
      </c>
      <c r="M388" s="11">
        <v>8</v>
      </c>
      <c r="N388" s="11" t="s">
        <v>70</v>
      </c>
      <c r="O388" s="11" t="s">
        <v>104</v>
      </c>
      <c r="P388" s="11"/>
      <c r="Q388" s="13">
        <v>4</v>
      </c>
      <c r="R388" s="13">
        <v>3</v>
      </c>
      <c r="S388" s="3">
        <v>137</v>
      </c>
      <c r="T388" s="3">
        <v>200</v>
      </c>
      <c r="U388" s="5">
        <f t="shared" si="19"/>
        <v>1.096</v>
      </c>
      <c r="V388" s="3">
        <f t="shared" si="20"/>
        <v>56</v>
      </c>
      <c r="W388" s="11" t="s">
        <v>40</v>
      </c>
      <c r="X388" s="11" t="s">
        <v>79</v>
      </c>
      <c r="Y388" s="11"/>
      <c r="Z388" s="11"/>
      <c r="AA388" s="11"/>
      <c r="AB388" s="11"/>
      <c r="AC388" s="11"/>
      <c r="AD388" s="11"/>
      <c r="AE388" s="11" t="s">
        <v>421</v>
      </c>
      <c r="AF388" s="19">
        <v>42282</v>
      </c>
      <c r="AG388" s="11" t="s">
        <v>422</v>
      </c>
      <c r="AH388" s="19">
        <v>44521</v>
      </c>
      <c r="AI388" s="11">
        <v>70.5</v>
      </c>
      <c r="AJ388" s="11"/>
      <c r="AK388" s="11"/>
      <c r="AL388" s="11"/>
      <c r="AM388" s="8" t="s">
        <v>21</v>
      </c>
      <c r="AN388" s="20">
        <v>42733</v>
      </c>
      <c r="AO388" s="21" t="s">
        <v>24</v>
      </c>
      <c r="AP388" s="21"/>
      <c r="AQ388" s="5"/>
    </row>
    <row r="389" spans="1:43" ht="15">
      <c r="A389" s="11">
        <v>123</v>
      </c>
      <c r="B389" s="18" t="s">
        <v>74</v>
      </c>
      <c r="C389" s="11" t="s">
        <v>99</v>
      </c>
      <c r="D389" s="11" t="s">
        <v>100</v>
      </c>
      <c r="E389" s="11" t="s">
        <v>101</v>
      </c>
      <c r="F389" s="46">
        <v>39521</v>
      </c>
      <c r="G389" s="8" t="s">
        <v>65</v>
      </c>
      <c r="H389" s="7"/>
      <c r="I389" s="11" t="s">
        <v>39</v>
      </c>
      <c r="J389" s="11" t="s">
        <v>102</v>
      </c>
      <c r="K389" s="11" t="s">
        <v>449</v>
      </c>
      <c r="L389" s="11" t="s">
        <v>78</v>
      </c>
      <c r="M389" s="11">
        <v>18</v>
      </c>
      <c r="N389" s="11" t="s">
        <v>70</v>
      </c>
      <c r="O389" s="11" t="s">
        <v>104</v>
      </c>
      <c r="P389" s="11"/>
      <c r="Q389" s="13">
        <v>4</v>
      </c>
      <c r="R389" s="13">
        <v>3</v>
      </c>
      <c r="S389" s="3">
        <v>137</v>
      </c>
      <c r="T389" s="3">
        <v>200</v>
      </c>
      <c r="U389" s="5">
        <f t="shared" si="19"/>
        <v>2.466</v>
      </c>
      <c r="V389" s="3">
        <f t="shared" si="20"/>
        <v>126</v>
      </c>
      <c r="W389" s="11" t="s">
        <v>40</v>
      </c>
      <c r="X389" s="11" t="s">
        <v>79</v>
      </c>
      <c r="Y389" s="11"/>
      <c r="Z389" s="11"/>
      <c r="AA389" s="11"/>
      <c r="AB389" s="11"/>
      <c r="AC389" s="11"/>
      <c r="AD389" s="11"/>
      <c r="AE389" s="11" t="s">
        <v>421</v>
      </c>
      <c r="AF389" s="19">
        <v>42282</v>
      </c>
      <c r="AG389" s="11" t="s">
        <v>450</v>
      </c>
      <c r="AH389" s="19">
        <v>44521</v>
      </c>
      <c r="AI389" s="11">
        <v>90.4</v>
      </c>
      <c r="AJ389" s="11"/>
      <c r="AK389" s="11"/>
      <c r="AL389" s="11"/>
      <c r="AM389" s="8" t="s">
        <v>21</v>
      </c>
      <c r="AN389" s="20">
        <v>42733</v>
      </c>
      <c r="AO389" s="21" t="s">
        <v>24</v>
      </c>
      <c r="AP389" s="21"/>
      <c r="AQ389" s="5"/>
    </row>
    <row r="390" spans="1:43" ht="15">
      <c r="A390" s="11">
        <v>124</v>
      </c>
      <c r="B390" s="18" t="s">
        <v>74</v>
      </c>
      <c r="C390" s="11" t="s">
        <v>99</v>
      </c>
      <c r="D390" s="11" t="s">
        <v>277</v>
      </c>
      <c r="E390" s="11" t="s">
        <v>101</v>
      </c>
      <c r="F390" s="46">
        <v>39521</v>
      </c>
      <c r="G390" s="8" t="s">
        <v>65</v>
      </c>
      <c r="H390" s="7"/>
      <c r="I390" s="11" t="s">
        <v>39</v>
      </c>
      <c r="J390" s="11" t="s">
        <v>67</v>
      </c>
      <c r="K390" s="11" t="s">
        <v>278</v>
      </c>
      <c r="L390" s="11" t="s">
        <v>78</v>
      </c>
      <c r="M390" s="11">
        <v>72</v>
      </c>
      <c r="N390" s="11" t="s">
        <v>70</v>
      </c>
      <c r="O390" s="11" t="s">
        <v>104</v>
      </c>
      <c r="P390" s="11"/>
      <c r="Q390" s="13">
        <v>4</v>
      </c>
      <c r="R390" s="13">
        <v>3</v>
      </c>
      <c r="S390" s="3">
        <v>137</v>
      </c>
      <c r="T390" s="3">
        <v>200</v>
      </c>
      <c r="U390" s="5">
        <f t="shared" si="19"/>
        <v>9.864</v>
      </c>
      <c r="V390" s="3">
        <f t="shared" si="20"/>
        <v>504</v>
      </c>
      <c r="W390" s="11" t="s">
        <v>40</v>
      </c>
      <c r="X390" s="11" t="s">
        <v>79</v>
      </c>
      <c r="Y390" s="11"/>
      <c r="Z390" s="11"/>
      <c r="AA390" s="11"/>
      <c r="AB390" s="11"/>
      <c r="AC390" s="11"/>
      <c r="AD390" s="11"/>
      <c r="AE390" s="11" t="s">
        <v>279</v>
      </c>
      <c r="AF390" s="19">
        <v>42282</v>
      </c>
      <c r="AG390" s="11" t="s">
        <v>280</v>
      </c>
      <c r="AH390" s="19">
        <v>44251</v>
      </c>
      <c r="AI390" s="11">
        <v>156</v>
      </c>
      <c r="AJ390" s="11"/>
      <c r="AK390" s="11"/>
      <c r="AL390" s="11"/>
      <c r="AM390" s="8" t="s">
        <v>21</v>
      </c>
      <c r="AN390" s="20">
        <v>42733</v>
      </c>
      <c r="AO390" s="21" t="s">
        <v>24</v>
      </c>
      <c r="AP390" s="21"/>
      <c r="AQ390" s="5"/>
    </row>
    <row r="391" spans="1:43" ht="15">
      <c r="A391" s="11">
        <v>125</v>
      </c>
      <c r="B391" s="18" t="s">
        <v>74</v>
      </c>
      <c r="C391" s="11" t="s">
        <v>99</v>
      </c>
      <c r="D391" s="11" t="s">
        <v>277</v>
      </c>
      <c r="E391" s="11" t="s">
        <v>101</v>
      </c>
      <c r="F391" s="46">
        <v>39521</v>
      </c>
      <c r="G391" s="8" t="s">
        <v>65</v>
      </c>
      <c r="H391" s="7"/>
      <c r="I391" s="11" t="s">
        <v>39</v>
      </c>
      <c r="J391" s="11" t="s">
        <v>67</v>
      </c>
      <c r="K391" s="11" t="s">
        <v>308</v>
      </c>
      <c r="L391" s="11" t="s">
        <v>78</v>
      </c>
      <c r="M391" s="11">
        <v>78</v>
      </c>
      <c r="N391" s="11" t="s">
        <v>70</v>
      </c>
      <c r="O391" s="11" t="s">
        <v>104</v>
      </c>
      <c r="P391" s="11"/>
      <c r="Q391" s="13">
        <v>4</v>
      </c>
      <c r="R391" s="13">
        <v>3</v>
      </c>
      <c r="S391" s="3">
        <v>137</v>
      </c>
      <c r="T391" s="3">
        <v>200</v>
      </c>
      <c r="U391" s="5">
        <f t="shared" si="19"/>
        <v>10.686</v>
      </c>
      <c r="V391" s="3">
        <f t="shared" si="20"/>
        <v>546</v>
      </c>
      <c r="W391" s="11" t="s">
        <v>40</v>
      </c>
      <c r="X391" s="11" t="s">
        <v>79</v>
      </c>
      <c r="Y391" s="11"/>
      <c r="Z391" s="11"/>
      <c r="AA391" s="11"/>
      <c r="AB391" s="11"/>
      <c r="AC391" s="11"/>
      <c r="AD391" s="11"/>
      <c r="AE391" s="11" t="s">
        <v>309</v>
      </c>
      <c r="AF391" s="19">
        <v>42282</v>
      </c>
      <c r="AG391" s="11" t="s">
        <v>310</v>
      </c>
      <c r="AH391" s="19">
        <v>45000</v>
      </c>
      <c r="AI391" s="11">
        <v>230</v>
      </c>
      <c r="AJ391" s="11"/>
      <c r="AK391" s="11"/>
      <c r="AL391" s="11"/>
      <c r="AM391" s="8" t="s">
        <v>21</v>
      </c>
      <c r="AN391" s="20">
        <v>42733</v>
      </c>
      <c r="AO391" s="21" t="s">
        <v>24</v>
      </c>
      <c r="AP391" s="21"/>
      <c r="AQ391" s="5"/>
    </row>
    <row r="392" spans="1:43" ht="15">
      <c r="A392" s="11">
        <v>126</v>
      </c>
      <c r="B392" s="18" t="s">
        <v>74</v>
      </c>
      <c r="C392" s="11" t="s">
        <v>99</v>
      </c>
      <c r="D392" s="11" t="s">
        <v>342</v>
      </c>
      <c r="E392" s="11" t="s">
        <v>101</v>
      </c>
      <c r="F392" s="46">
        <v>39521</v>
      </c>
      <c r="G392" s="8" t="s">
        <v>65</v>
      </c>
      <c r="H392" s="7"/>
      <c r="I392" s="11" t="s">
        <v>39</v>
      </c>
      <c r="J392" s="11" t="s">
        <v>102</v>
      </c>
      <c r="K392" s="11" t="s">
        <v>545</v>
      </c>
      <c r="L392" s="11" t="s">
        <v>78</v>
      </c>
      <c r="M392" s="11">
        <v>33</v>
      </c>
      <c r="N392" s="11" t="s">
        <v>70</v>
      </c>
      <c r="O392" s="11" t="s">
        <v>104</v>
      </c>
      <c r="P392" s="11"/>
      <c r="Q392" s="13">
        <v>4</v>
      </c>
      <c r="R392" s="13">
        <v>3</v>
      </c>
      <c r="S392" s="3">
        <v>137</v>
      </c>
      <c r="T392" s="3">
        <v>200</v>
      </c>
      <c r="U392" s="5">
        <f t="shared" si="19"/>
        <v>4.521</v>
      </c>
      <c r="V392" s="3">
        <f t="shared" si="20"/>
        <v>231</v>
      </c>
      <c r="W392" s="11" t="s">
        <v>40</v>
      </c>
      <c r="X392" s="11" t="s">
        <v>79</v>
      </c>
      <c r="Y392" s="11"/>
      <c r="Z392" s="11"/>
      <c r="AA392" s="11"/>
      <c r="AB392" s="11"/>
      <c r="AC392" s="11"/>
      <c r="AD392" s="11"/>
      <c r="AE392" s="11" t="s">
        <v>546</v>
      </c>
      <c r="AF392" s="19">
        <v>42282</v>
      </c>
      <c r="AG392" s="11" t="s">
        <v>547</v>
      </c>
      <c r="AH392" s="19">
        <v>44398</v>
      </c>
      <c r="AI392" s="11">
        <v>340</v>
      </c>
      <c r="AJ392" s="11"/>
      <c r="AK392" s="11"/>
      <c r="AL392" s="11"/>
      <c r="AM392" s="8" t="s">
        <v>21</v>
      </c>
      <c r="AN392" s="20">
        <v>42744</v>
      </c>
      <c r="AO392" s="21" t="s">
        <v>24</v>
      </c>
      <c r="AP392" s="21"/>
      <c r="AQ392" s="5"/>
    </row>
    <row r="393" spans="1:43" ht="15">
      <c r="A393" s="11">
        <v>127</v>
      </c>
      <c r="B393" s="18" t="s">
        <v>74</v>
      </c>
      <c r="C393" s="11" t="s">
        <v>99</v>
      </c>
      <c r="D393" s="11" t="s">
        <v>264</v>
      </c>
      <c r="E393" s="11" t="s">
        <v>101</v>
      </c>
      <c r="F393" s="46">
        <v>39521</v>
      </c>
      <c r="G393" s="8" t="s">
        <v>65</v>
      </c>
      <c r="H393" s="7"/>
      <c r="I393" s="11" t="s">
        <v>39</v>
      </c>
      <c r="J393" s="11" t="s">
        <v>102</v>
      </c>
      <c r="K393" s="11" t="s">
        <v>553</v>
      </c>
      <c r="L393" s="11" t="s">
        <v>78</v>
      </c>
      <c r="M393" s="11">
        <v>11</v>
      </c>
      <c r="N393" s="11" t="s">
        <v>70</v>
      </c>
      <c r="O393" s="11" t="s">
        <v>104</v>
      </c>
      <c r="P393" s="11"/>
      <c r="Q393" s="13">
        <v>4</v>
      </c>
      <c r="R393" s="13">
        <v>3</v>
      </c>
      <c r="S393" s="3">
        <v>137</v>
      </c>
      <c r="T393" s="3">
        <v>200</v>
      </c>
      <c r="U393" s="5">
        <f t="shared" si="19"/>
        <v>1.507</v>
      </c>
      <c r="V393" s="3">
        <f t="shared" si="20"/>
        <v>77</v>
      </c>
      <c r="W393" s="11" t="s">
        <v>40</v>
      </c>
      <c r="X393" s="11" t="s">
        <v>79</v>
      </c>
      <c r="Y393" s="11"/>
      <c r="Z393" s="11"/>
      <c r="AA393" s="11"/>
      <c r="AB393" s="11"/>
      <c r="AC393" s="11"/>
      <c r="AD393" s="11"/>
      <c r="AE393" s="11" t="s">
        <v>554</v>
      </c>
      <c r="AF393" s="19">
        <v>42282</v>
      </c>
      <c r="AG393" s="11" t="s">
        <v>555</v>
      </c>
      <c r="AH393" s="19">
        <v>45011</v>
      </c>
      <c r="AI393" s="11">
        <v>30</v>
      </c>
      <c r="AJ393" s="11"/>
      <c r="AK393" s="11"/>
      <c r="AL393" s="11"/>
      <c r="AM393" s="8" t="s">
        <v>21</v>
      </c>
      <c r="AN393" s="20">
        <v>42744</v>
      </c>
      <c r="AO393" s="21" t="s">
        <v>24</v>
      </c>
      <c r="AP393" s="21"/>
      <c r="AQ393" s="5"/>
    </row>
    <row r="394" spans="1:43" ht="15">
      <c r="A394" s="11">
        <v>128</v>
      </c>
      <c r="B394" s="18" t="s">
        <v>74</v>
      </c>
      <c r="C394" s="11" t="s">
        <v>99</v>
      </c>
      <c r="D394" s="11" t="s">
        <v>253</v>
      </c>
      <c r="E394" s="11" t="s">
        <v>101</v>
      </c>
      <c r="F394" s="46">
        <v>39521</v>
      </c>
      <c r="G394" s="8" t="s">
        <v>65</v>
      </c>
      <c r="H394" s="7"/>
      <c r="I394" s="11" t="s">
        <v>39</v>
      </c>
      <c r="J394" s="11" t="s">
        <v>67</v>
      </c>
      <c r="K394" s="11" t="s">
        <v>305</v>
      </c>
      <c r="L394" s="11" t="s">
        <v>78</v>
      </c>
      <c r="M394" s="11">
        <v>40.2</v>
      </c>
      <c r="N394" s="11" t="s">
        <v>70</v>
      </c>
      <c r="O394" s="11" t="s">
        <v>104</v>
      </c>
      <c r="P394" s="11"/>
      <c r="Q394" s="13">
        <v>4</v>
      </c>
      <c r="R394" s="13">
        <v>3</v>
      </c>
      <c r="S394" s="3">
        <v>137</v>
      </c>
      <c r="T394" s="3">
        <v>200</v>
      </c>
      <c r="U394" s="5">
        <f t="shared" si="19"/>
        <v>5.5074000000000005</v>
      </c>
      <c r="V394" s="3">
        <f t="shared" si="20"/>
        <v>281.40000000000003</v>
      </c>
      <c r="W394" s="11" t="s">
        <v>40</v>
      </c>
      <c r="X394" s="11" t="s">
        <v>79</v>
      </c>
      <c r="Y394" s="11"/>
      <c r="Z394" s="11"/>
      <c r="AA394" s="11"/>
      <c r="AB394" s="11"/>
      <c r="AC394" s="11"/>
      <c r="AD394" s="11"/>
      <c r="AE394" s="11" t="s">
        <v>306</v>
      </c>
      <c r="AF394" s="19">
        <v>42282</v>
      </c>
      <c r="AG394" s="11" t="s">
        <v>307</v>
      </c>
      <c r="AH394" s="19">
        <v>44787</v>
      </c>
      <c r="AI394" s="11">
        <v>173</v>
      </c>
      <c r="AJ394" s="11"/>
      <c r="AK394" s="11"/>
      <c r="AL394" s="11"/>
      <c r="AM394" s="8" t="s">
        <v>21</v>
      </c>
      <c r="AN394" s="20">
        <v>42744</v>
      </c>
      <c r="AO394" s="21" t="s">
        <v>24</v>
      </c>
      <c r="AP394" s="21"/>
      <c r="AQ394" s="5"/>
    </row>
    <row r="395" spans="1:43" ht="15">
      <c r="A395" s="11">
        <v>129</v>
      </c>
      <c r="B395" s="18" t="s">
        <v>74</v>
      </c>
      <c r="C395" s="11" t="s">
        <v>99</v>
      </c>
      <c r="D395" s="11" t="s">
        <v>314</v>
      </c>
      <c r="E395" s="11" t="s">
        <v>101</v>
      </c>
      <c r="F395" s="46">
        <v>39521</v>
      </c>
      <c r="G395" s="8" t="s">
        <v>65</v>
      </c>
      <c r="H395" s="7"/>
      <c r="I395" s="11" t="s">
        <v>39</v>
      </c>
      <c r="J395" s="11" t="s">
        <v>102</v>
      </c>
      <c r="K395" s="11" t="s">
        <v>407</v>
      </c>
      <c r="L395" s="11" t="s">
        <v>78</v>
      </c>
      <c r="M395" s="11">
        <v>14</v>
      </c>
      <c r="N395" s="11" t="s">
        <v>70</v>
      </c>
      <c r="O395" s="11" t="s">
        <v>104</v>
      </c>
      <c r="P395" s="11"/>
      <c r="Q395" s="13">
        <v>4</v>
      </c>
      <c r="R395" s="13">
        <v>3</v>
      </c>
      <c r="S395" s="3">
        <v>137</v>
      </c>
      <c r="T395" s="3">
        <v>200</v>
      </c>
      <c r="U395" s="5">
        <f t="shared" si="19"/>
        <v>1.918</v>
      </c>
      <c r="V395" s="3">
        <f t="shared" si="20"/>
        <v>98</v>
      </c>
      <c r="W395" s="11" t="s">
        <v>40</v>
      </c>
      <c r="X395" s="11" t="s">
        <v>79</v>
      </c>
      <c r="Y395" s="11"/>
      <c r="Z395" s="11"/>
      <c r="AA395" s="11"/>
      <c r="AB395" s="11"/>
      <c r="AC395" s="11"/>
      <c r="AD395" s="11"/>
      <c r="AE395" s="11" t="s">
        <v>316</v>
      </c>
      <c r="AF395" s="19">
        <v>42282</v>
      </c>
      <c r="AG395" s="11" t="s">
        <v>408</v>
      </c>
      <c r="AH395" s="19">
        <v>44251</v>
      </c>
      <c r="AI395" s="11">
        <v>33.2</v>
      </c>
      <c r="AJ395" s="11"/>
      <c r="AK395" s="11"/>
      <c r="AL395" s="11"/>
      <c r="AM395" s="8" t="s">
        <v>21</v>
      </c>
      <c r="AN395" s="20">
        <v>42744</v>
      </c>
      <c r="AO395" s="21" t="s">
        <v>24</v>
      </c>
      <c r="AP395" s="21"/>
      <c r="AQ395" s="5"/>
    </row>
    <row r="396" spans="1:43" ht="15">
      <c r="A396" s="11">
        <v>130</v>
      </c>
      <c r="B396" s="18" t="s">
        <v>74</v>
      </c>
      <c r="C396" s="11" t="s">
        <v>99</v>
      </c>
      <c r="D396" s="11" t="s">
        <v>257</v>
      </c>
      <c r="E396" s="11" t="s">
        <v>101</v>
      </c>
      <c r="F396" s="46">
        <v>39521</v>
      </c>
      <c r="G396" s="8" t="s">
        <v>65</v>
      </c>
      <c r="H396" s="7"/>
      <c r="I396" s="11" t="s">
        <v>39</v>
      </c>
      <c r="J396" s="11" t="s">
        <v>67</v>
      </c>
      <c r="K396" s="11" t="s">
        <v>258</v>
      </c>
      <c r="L396" s="11" t="s">
        <v>78</v>
      </c>
      <c r="M396" s="11">
        <v>420</v>
      </c>
      <c r="N396" s="11" t="s">
        <v>70</v>
      </c>
      <c r="O396" s="11" t="s">
        <v>104</v>
      </c>
      <c r="P396" s="11"/>
      <c r="Q396" s="13">
        <v>4</v>
      </c>
      <c r="R396" s="13">
        <v>3</v>
      </c>
      <c r="S396" s="3">
        <v>137</v>
      </c>
      <c r="T396" s="3">
        <v>200</v>
      </c>
      <c r="U396" s="5">
        <f t="shared" si="19"/>
        <v>57.54</v>
      </c>
      <c r="V396" s="3">
        <f t="shared" si="20"/>
        <v>2940</v>
      </c>
      <c r="W396" s="11" t="s">
        <v>40</v>
      </c>
      <c r="X396" s="11" t="s">
        <v>79</v>
      </c>
      <c r="Y396" s="11"/>
      <c r="Z396" s="11"/>
      <c r="AA396" s="11"/>
      <c r="AB396" s="11"/>
      <c r="AC396" s="11"/>
      <c r="AD396" s="11"/>
      <c r="AE396" s="11" t="s">
        <v>50</v>
      </c>
      <c r="AF396" s="19">
        <v>42282</v>
      </c>
      <c r="AG396" s="11" t="s">
        <v>259</v>
      </c>
      <c r="AH396" s="19">
        <v>44496</v>
      </c>
      <c r="AI396" s="11">
        <v>4850</v>
      </c>
      <c r="AJ396" s="11"/>
      <c r="AK396" s="11"/>
      <c r="AL396" s="11"/>
      <c r="AM396" s="8" t="s">
        <v>21</v>
      </c>
      <c r="AN396" s="20">
        <v>42744</v>
      </c>
      <c r="AO396" s="21" t="s">
        <v>24</v>
      </c>
      <c r="AP396" s="21"/>
      <c r="AQ396" s="5"/>
    </row>
    <row r="397" spans="1:43" ht="15">
      <c r="A397" s="11">
        <v>131</v>
      </c>
      <c r="B397" s="18" t="s">
        <v>74</v>
      </c>
      <c r="C397" s="11" t="s">
        <v>99</v>
      </c>
      <c r="D397" s="11" t="s">
        <v>107</v>
      </c>
      <c r="E397" s="11" t="s">
        <v>101</v>
      </c>
      <c r="F397" s="46">
        <v>39521</v>
      </c>
      <c r="G397" s="8" t="s">
        <v>65</v>
      </c>
      <c r="H397" s="7"/>
      <c r="I397" s="11" t="s">
        <v>39</v>
      </c>
      <c r="J397" s="11" t="s">
        <v>102</v>
      </c>
      <c r="K397" s="11" t="s">
        <v>108</v>
      </c>
      <c r="L397" s="11" t="s">
        <v>78</v>
      </c>
      <c r="M397" s="11">
        <v>13</v>
      </c>
      <c r="N397" s="11" t="s">
        <v>70</v>
      </c>
      <c r="O397" s="11" t="s">
        <v>104</v>
      </c>
      <c r="P397" s="11"/>
      <c r="Q397" s="13">
        <v>4</v>
      </c>
      <c r="R397" s="13">
        <v>3</v>
      </c>
      <c r="S397" s="3">
        <v>137</v>
      </c>
      <c r="T397" s="3">
        <v>200</v>
      </c>
      <c r="U397" s="5">
        <f t="shared" si="19"/>
        <v>1.781</v>
      </c>
      <c r="V397" s="3">
        <f t="shared" si="20"/>
        <v>91</v>
      </c>
      <c r="W397" s="11" t="s">
        <v>40</v>
      </c>
      <c r="X397" s="11" t="s">
        <v>79</v>
      </c>
      <c r="Y397" s="11"/>
      <c r="Z397" s="11"/>
      <c r="AA397" s="11"/>
      <c r="AB397" s="11"/>
      <c r="AC397" s="11"/>
      <c r="AD397" s="11"/>
      <c r="AE397" s="11" t="s">
        <v>109</v>
      </c>
      <c r="AF397" s="19">
        <v>42282</v>
      </c>
      <c r="AG397" s="11" t="s">
        <v>110</v>
      </c>
      <c r="AH397" s="19">
        <v>44579</v>
      </c>
      <c r="AI397" s="11">
        <v>58.5</v>
      </c>
      <c r="AJ397" s="11"/>
      <c r="AK397" s="11"/>
      <c r="AL397" s="11"/>
      <c r="AM397" s="8" t="s">
        <v>21</v>
      </c>
      <c r="AN397" s="20">
        <v>42744</v>
      </c>
      <c r="AO397" s="21" t="s">
        <v>24</v>
      </c>
      <c r="AP397" s="21"/>
      <c r="AQ397" s="5"/>
    </row>
    <row r="398" spans="1:43" ht="15">
      <c r="A398" s="11">
        <v>132</v>
      </c>
      <c r="B398" s="18" t="s">
        <v>74</v>
      </c>
      <c r="C398" s="11" t="s">
        <v>99</v>
      </c>
      <c r="D398" s="11" t="s">
        <v>264</v>
      </c>
      <c r="E398" s="11" t="s">
        <v>101</v>
      </c>
      <c r="F398" s="46">
        <v>39521</v>
      </c>
      <c r="G398" s="8" t="s">
        <v>65</v>
      </c>
      <c r="H398" s="7"/>
      <c r="I398" s="11" t="s">
        <v>39</v>
      </c>
      <c r="J398" s="11" t="s">
        <v>102</v>
      </c>
      <c r="K398" s="11" t="s">
        <v>477</v>
      </c>
      <c r="L398" s="11" t="s">
        <v>78</v>
      </c>
      <c r="M398" s="11">
        <v>23</v>
      </c>
      <c r="N398" s="11" t="s">
        <v>70</v>
      </c>
      <c r="O398" s="11" t="s">
        <v>104</v>
      </c>
      <c r="P398" s="11"/>
      <c r="Q398" s="13">
        <v>4</v>
      </c>
      <c r="R398" s="13">
        <v>3</v>
      </c>
      <c r="S398" s="3">
        <v>137</v>
      </c>
      <c r="T398" s="3">
        <v>200</v>
      </c>
      <c r="U398" s="5">
        <f t="shared" si="19"/>
        <v>3.151</v>
      </c>
      <c r="V398" s="3">
        <f t="shared" si="20"/>
        <v>161</v>
      </c>
      <c r="W398" s="11" t="s">
        <v>40</v>
      </c>
      <c r="X398" s="11" t="s">
        <v>79</v>
      </c>
      <c r="Y398" s="11"/>
      <c r="Z398" s="11"/>
      <c r="AA398" s="11"/>
      <c r="AB398" s="11"/>
      <c r="AC398" s="11"/>
      <c r="AD398" s="11"/>
      <c r="AE398" s="11" t="s">
        <v>478</v>
      </c>
      <c r="AF398" s="19">
        <v>42282</v>
      </c>
      <c r="AG398" s="11" t="s">
        <v>479</v>
      </c>
      <c r="AH398" s="19">
        <v>44783</v>
      </c>
      <c r="AI398" s="11">
        <v>53.4</v>
      </c>
      <c r="AJ398" s="11"/>
      <c r="AK398" s="11"/>
      <c r="AL398" s="11"/>
      <c r="AM398" s="8" t="s">
        <v>21</v>
      </c>
      <c r="AN398" s="20">
        <v>42744</v>
      </c>
      <c r="AO398" s="21" t="s">
        <v>24</v>
      </c>
      <c r="AP398" s="21"/>
      <c r="AQ398" s="5"/>
    </row>
    <row r="399" spans="1:43" ht="15">
      <c r="A399" s="11">
        <v>133</v>
      </c>
      <c r="B399" s="18" t="s">
        <v>74</v>
      </c>
      <c r="C399" s="11" t="s">
        <v>99</v>
      </c>
      <c r="D399" s="11" t="s">
        <v>264</v>
      </c>
      <c r="E399" s="11" t="s">
        <v>101</v>
      </c>
      <c r="F399" s="46">
        <v>39521</v>
      </c>
      <c r="G399" s="8" t="s">
        <v>65</v>
      </c>
      <c r="H399" s="7"/>
      <c r="I399" s="11" t="s">
        <v>39</v>
      </c>
      <c r="J399" s="11" t="s">
        <v>67</v>
      </c>
      <c r="K399" s="11" t="s">
        <v>302</v>
      </c>
      <c r="L399" s="11" t="s">
        <v>78</v>
      </c>
      <c r="M399" s="11">
        <v>26.4</v>
      </c>
      <c r="N399" s="11" t="s">
        <v>70</v>
      </c>
      <c r="O399" s="11" t="s">
        <v>104</v>
      </c>
      <c r="P399" s="11"/>
      <c r="Q399" s="13">
        <v>4</v>
      </c>
      <c r="R399" s="13">
        <v>3</v>
      </c>
      <c r="S399" s="3">
        <v>137</v>
      </c>
      <c r="T399" s="3">
        <v>200</v>
      </c>
      <c r="U399" s="5">
        <f t="shared" si="19"/>
        <v>3.6167999999999996</v>
      </c>
      <c r="V399" s="3">
        <f t="shared" si="20"/>
        <v>184.79999999999998</v>
      </c>
      <c r="W399" s="11" t="s">
        <v>40</v>
      </c>
      <c r="X399" s="11" t="s">
        <v>79</v>
      </c>
      <c r="Y399" s="11"/>
      <c r="Z399" s="11"/>
      <c r="AA399" s="11"/>
      <c r="AB399" s="11"/>
      <c r="AC399" s="11"/>
      <c r="AD399" s="11"/>
      <c r="AE399" s="11" t="s">
        <v>303</v>
      </c>
      <c r="AF399" s="19">
        <v>42282</v>
      </c>
      <c r="AG399" s="11" t="s">
        <v>304</v>
      </c>
      <c r="AH399" s="19">
        <v>44783</v>
      </c>
      <c r="AI399" s="11">
        <v>90.5</v>
      </c>
      <c r="AJ399" s="11"/>
      <c r="AK399" s="11"/>
      <c r="AL399" s="11"/>
      <c r="AM399" s="8" t="s">
        <v>21</v>
      </c>
      <c r="AN399" s="20">
        <v>42744</v>
      </c>
      <c r="AO399" s="21" t="s">
        <v>24</v>
      </c>
      <c r="AP399" s="21"/>
      <c r="AQ399" s="5"/>
    </row>
    <row r="400" spans="1:43" ht="15">
      <c r="A400" s="11">
        <v>134</v>
      </c>
      <c r="B400" s="18" t="s">
        <v>74</v>
      </c>
      <c r="C400" s="11" t="s">
        <v>99</v>
      </c>
      <c r="D400" s="11" t="s">
        <v>100</v>
      </c>
      <c r="E400" s="11" t="s">
        <v>101</v>
      </c>
      <c r="F400" s="46">
        <v>39521</v>
      </c>
      <c r="G400" s="8" t="s">
        <v>65</v>
      </c>
      <c r="H400" s="7"/>
      <c r="I400" s="11" t="s">
        <v>39</v>
      </c>
      <c r="J400" s="11" t="s">
        <v>67</v>
      </c>
      <c r="K400" s="11" t="s">
        <v>326</v>
      </c>
      <c r="L400" s="11" t="s">
        <v>78</v>
      </c>
      <c r="M400" s="11">
        <v>49.8</v>
      </c>
      <c r="N400" s="11" t="s">
        <v>70</v>
      </c>
      <c r="O400" s="11" t="s">
        <v>104</v>
      </c>
      <c r="P400" s="11"/>
      <c r="Q400" s="13">
        <v>4</v>
      </c>
      <c r="R400" s="13">
        <v>3</v>
      </c>
      <c r="S400" s="3">
        <v>137</v>
      </c>
      <c r="T400" s="3">
        <v>200</v>
      </c>
      <c r="U400" s="5">
        <f t="shared" si="19"/>
        <v>6.8225999999999996</v>
      </c>
      <c r="V400" s="3">
        <f t="shared" si="20"/>
        <v>348.6</v>
      </c>
      <c r="W400" s="11" t="s">
        <v>40</v>
      </c>
      <c r="X400" s="11" t="s">
        <v>79</v>
      </c>
      <c r="Y400" s="11"/>
      <c r="Z400" s="11"/>
      <c r="AA400" s="11"/>
      <c r="AB400" s="11"/>
      <c r="AC400" s="11"/>
      <c r="AD400" s="11"/>
      <c r="AE400" s="11" t="s">
        <v>327</v>
      </c>
      <c r="AF400" s="19">
        <v>42282</v>
      </c>
      <c r="AG400" s="11" t="s">
        <v>328</v>
      </c>
      <c r="AH400" s="19">
        <v>45010</v>
      </c>
      <c r="AI400" s="11">
        <v>195</v>
      </c>
      <c r="AJ400" s="11"/>
      <c r="AK400" s="11"/>
      <c r="AL400" s="11"/>
      <c r="AM400" s="8" t="s">
        <v>21</v>
      </c>
      <c r="AN400" s="20">
        <v>42744</v>
      </c>
      <c r="AO400" s="21" t="s">
        <v>24</v>
      </c>
      <c r="AP400" s="21"/>
      <c r="AQ400" s="5"/>
    </row>
    <row r="401" spans="1:43" ht="15">
      <c r="A401" s="11">
        <v>135</v>
      </c>
      <c r="B401" s="18" t="s">
        <v>74</v>
      </c>
      <c r="C401" s="11" t="s">
        <v>99</v>
      </c>
      <c r="D401" s="11" t="s">
        <v>157</v>
      </c>
      <c r="E401" s="11" t="s">
        <v>101</v>
      </c>
      <c r="F401" s="46">
        <v>39521</v>
      </c>
      <c r="G401" s="8" t="s">
        <v>65</v>
      </c>
      <c r="H401" s="7"/>
      <c r="I401" s="11" t="s">
        <v>39</v>
      </c>
      <c r="J401" s="11" t="s">
        <v>102</v>
      </c>
      <c r="K401" s="11" t="s">
        <v>366</v>
      </c>
      <c r="L401" s="11" t="s">
        <v>78</v>
      </c>
      <c r="M401" s="11">
        <v>12</v>
      </c>
      <c r="N401" s="11" t="s">
        <v>70</v>
      </c>
      <c r="O401" s="11" t="s">
        <v>104</v>
      </c>
      <c r="P401" s="11"/>
      <c r="Q401" s="13">
        <v>4</v>
      </c>
      <c r="R401" s="13">
        <v>3</v>
      </c>
      <c r="S401" s="3">
        <v>137</v>
      </c>
      <c r="T401" s="3">
        <v>200</v>
      </c>
      <c r="U401" s="5">
        <f t="shared" si="19"/>
        <v>1.644</v>
      </c>
      <c r="V401" s="3">
        <f t="shared" si="20"/>
        <v>84</v>
      </c>
      <c r="W401" s="11" t="s">
        <v>40</v>
      </c>
      <c r="X401" s="11" t="s">
        <v>79</v>
      </c>
      <c r="Y401" s="11"/>
      <c r="Z401" s="11"/>
      <c r="AA401" s="11"/>
      <c r="AB401" s="11"/>
      <c r="AC401" s="11"/>
      <c r="AD401" s="11"/>
      <c r="AE401" s="11" t="s">
        <v>367</v>
      </c>
      <c r="AF401" s="19">
        <v>42282</v>
      </c>
      <c r="AG401" s="11" t="s">
        <v>368</v>
      </c>
      <c r="AH401" s="19">
        <v>44787</v>
      </c>
      <c r="AI401" s="11">
        <v>34</v>
      </c>
      <c r="AJ401" s="11"/>
      <c r="AK401" s="11"/>
      <c r="AL401" s="11"/>
      <c r="AM401" s="8" t="s">
        <v>21</v>
      </c>
      <c r="AN401" s="20">
        <v>42744</v>
      </c>
      <c r="AO401" s="21" t="s">
        <v>24</v>
      </c>
      <c r="AP401" s="21"/>
      <c r="AQ401" s="5"/>
    </row>
    <row r="402" spans="1:43" ht="15">
      <c r="A402" s="11">
        <v>136</v>
      </c>
      <c r="B402" s="18" t="s">
        <v>74</v>
      </c>
      <c r="C402" s="11" t="s">
        <v>99</v>
      </c>
      <c r="D402" s="11" t="s">
        <v>332</v>
      </c>
      <c r="E402" s="11" t="s">
        <v>101</v>
      </c>
      <c r="F402" s="46">
        <v>39521</v>
      </c>
      <c r="G402" s="8" t="s">
        <v>65</v>
      </c>
      <c r="H402" s="7"/>
      <c r="I402" s="11" t="s">
        <v>39</v>
      </c>
      <c r="J402" s="11" t="s">
        <v>102</v>
      </c>
      <c r="K402" s="11" t="s">
        <v>446</v>
      </c>
      <c r="L402" s="11" t="s">
        <v>78</v>
      </c>
      <c r="M402" s="11">
        <v>2.2</v>
      </c>
      <c r="N402" s="11" t="s">
        <v>70</v>
      </c>
      <c r="O402" s="11" t="s">
        <v>104</v>
      </c>
      <c r="P402" s="11"/>
      <c r="Q402" s="13">
        <v>4</v>
      </c>
      <c r="R402" s="13">
        <v>3</v>
      </c>
      <c r="S402" s="3">
        <v>137</v>
      </c>
      <c r="T402" s="3">
        <v>200</v>
      </c>
      <c r="U402" s="5">
        <f t="shared" si="19"/>
        <v>0.30140000000000006</v>
      </c>
      <c r="V402" s="3">
        <f t="shared" si="20"/>
        <v>15.4</v>
      </c>
      <c r="W402" s="11" t="s">
        <v>40</v>
      </c>
      <c r="X402" s="11" t="s">
        <v>79</v>
      </c>
      <c r="Y402" s="11"/>
      <c r="Z402" s="11"/>
      <c r="AA402" s="11"/>
      <c r="AB402" s="11"/>
      <c r="AC402" s="11"/>
      <c r="AD402" s="11"/>
      <c r="AE402" s="11" t="s">
        <v>447</v>
      </c>
      <c r="AF402" s="19">
        <v>42282</v>
      </c>
      <c r="AG402" s="11" t="s">
        <v>448</v>
      </c>
      <c r="AH402" s="19">
        <v>45004</v>
      </c>
      <c r="AI402" s="11">
        <v>4.18</v>
      </c>
      <c r="AJ402" s="11"/>
      <c r="AK402" s="11"/>
      <c r="AL402" s="11"/>
      <c r="AM402" s="8" t="s">
        <v>21</v>
      </c>
      <c r="AN402" s="20">
        <v>42744</v>
      </c>
      <c r="AO402" s="21" t="s">
        <v>24</v>
      </c>
      <c r="AP402" s="21"/>
      <c r="AQ402" s="5"/>
    </row>
    <row r="403" spans="1:43" ht="15">
      <c r="A403" s="11">
        <v>137</v>
      </c>
      <c r="B403" s="18" t="s">
        <v>74</v>
      </c>
      <c r="C403" s="11" t="s">
        <v>99</v>
      </c>
      <c r="D403" s="11" t="s">
        <v>332</v>
      </c>
      <c r="E403" s="11" t="s">
        <v>101</v>
      </c>
      <c r="F403" s="46">
        <v>39521</v>
      </c>
      <c r="G403" s="8" t="s">
        <v>65</v>
      </c>
      <c r="H403" s="7"/>
      <c r="I403" s="11" t="s">
        <v>39</v>
      </c>
      <c r="J403" s="11" t="s">
        <v>102</v>
      </c>
      <c r="K403" s="11" t="s">
        <v>451</v>
      </c>
      <c r="L403" s="11" t="s">
        <v>78</v>
      </c>
      <c r="M403" s="11">
        <v>7</v>
      </c>
      <c r="N403" s="11" t="s">
        <v>70</v>
      </c>
      <c r="O403" s="11" t="s">
        <v>104</v>
      </c>
      <c r="P403" s="11"/>
      <c r="Q403" s="13">
        <v>4</v>
      </c>
      <c r="R403" s="13">
        <v>3</v>
      </c>
      <c r="S403" s="3">
        <v>137</v>
      </c>
      <c r="T403" s="3">
        <v>200</v>
      </c>
      <c r="U403" s="5">
        <f t="shared" si="19"/>
        <v>0.959</v>
      </c>
      <c r="V403" s="3">
        <f t="shared" si="20"/>
        <v>49</v>
      </c>
      <c r="W403" s="11" t="s">
        <v>40</v>
      </c>
      <c r="X403" s="11" t="s">
        <v>79</v>
      </c>
      <c r="Y403" s="11"/>
      <c r="Z403" s="11"/>
      <c r="AA403" s="11"/>
      <c r="AB403" s="11"/>
      <c r="AC403" s="11"/>
      <c r="AD403" s="11"/>
      <c r="AE403" s="11" t="s">
        <v>452</v>
      </c>
      <c r="AF403" s="19">
        <v>42282</v>
      </c>
      <c r="AG403" s="11" t="s">
        <v>453</v>
      </c>
      <c r="AH403" s="19">
        <v>45005</v>
      </c>
      <c r="AI403" s="11">
        <v>34</v>
      </c>
      <c r="AJ403" s="11"/>
      <c r="AK403" s="11"/>
      <c r="AL403" s="11"/>
      <c r="AM403" s="8" t="s">
        <v>21</v>
      </c>
      <c r="AN403" s="20">
        <v>42744</v>
      </c>
      <c r="AO403" s="21" t="s">
        <v>24</v>
      </c>
      <c r="AP403" s="21"/>
      <c r="AQ403" s="5"/>
    </row>
    <row r="404" spans="1:43" ht="15">
      <c r="A404" s="11">
        <v>138</v>
      </c>
      <c r="B404" s="18" t="s">
        <v>74</v>
      </c>
      <c r="C404" s="11" t="s">
        <v>99</v>
      </c>
      <c r="D404" s="11" t="s">
        <v>160</v>
      </c>
      <c r="E404" s="11" t="s">
        <v>101</v>
      </c>
      <c r="F404" s="46">
        <v>39521</v>
      </c>
      <c r="G404" s="8" t="s">
        <v>65</v>
      </c>
      <c r="H404" s="7"/>
      <c r="I404" s="11" t="s">
        <v>39</v>
      </c>
      <c r="J404" s="11" t="s">
        <v>102</v>
      </c>
      <c r="K404" s="11" t="s">
        <v>429</v>
      </c>
      <c r="L404" s="11" t="s">
        <v>78</v>
      </c>
      <c r="M404" s="11">
        <v>12.1</v>
      </c>
      <c r="N404" s="11" t="s">
        <v>70</v>
      </c>
      <c r="O404" s="11" t="s">
        <v>104</v>
      </c>
      <c r="P404" s="11"/>
      <c r="Q404" s="13">
        <v>4</v>
      </c>
      <c r="R404" s="13">
        <v>3</v>
      </c>
      <c r="S404" s="3">
        <v>137</v>
      </c>
      <c r="T404" s="3">
        <v>200</v>
      </c>
      <c r="U404" s="5">
        <f t="shared" si="19"/>
        <v>1.6577</v>
      </c>
      <c r="V404" s="3">
        <f t="shared" si="20"/>
        <v>84.7</v>
      </c>
      <c r="W404" s="11" t="s">
        <v>40</v>
      </c>
      <c r="X404" s="11" t="s">
        <v>79</v>
      </c>
      <c r="Y404" s="11"/>
      <c r="Z404" s="11"/>
      <c r="AA404" s="11"/>
      <c r="AB404" s="11"/>
      <c r="AC404" s="11"/>
      <c r="AD404" s="11"/>
      <c r="AE404" s="11" t="s">
        <v>430</v>
      </c>
      <c r="AF404" s="19">
        <v>42282</v>
      </c>
      <c r="AG404" s="11" t="s">
        <v>431</v>
      </c>
      <c r="AH404" s="19">
        <v>44398</v>
      </c>
      <c r="AI404" s="11">
        <v>40.6</v>
      </c>
      <c r="AJ404" s="11"/>
      <c r="AK404" s="11"/>
      <c r="AL404" s="11"/>
      <c r="AM404" s="8" t="s">
        <v>21</v>
      </c>
      <c r="AN404" s="20">
        <v>42744</v>
      </c>
      <c r="AO404" s="21" t="s">
        <v>24</v>
      </c>
      <c r="AP404" s="21"/>
      <c r="AQ404" s="5"/>
    </row>
    <row r="405" spans="1:43" ht="15">
      <c r="A405" s="11">
        <v>139</v>
      </c>
      <c r="B405" s="18" t="s">
        <v>74</v>
      </c>
      <c r="C405" s="11" t="s">
        <v>99</v>
      </c>
      <c r="D405" s="11" t="s">
        <v>332</v>
      </c>
      <c r="E405" s="11" t="s">
        <v>101</v>
      </c>
      <c r="F405" s="46">
        <v>39521</v>
      </c>
      <c r="G405" s="8" t="s">
        <v>65</v>
      </c>
      <c r="H405" s="7"/>
      <c r="I405" s="11" t="s">
        <v>39</v>
      </c>
      <c r="J405" s="11" t="s">
        <v>102</v>
      </c>
      <c r="K405" s="11" t="s">
        <v>415</v>
      </c>
      <c r="L405" s="11" t="s">
        <v>78</v>
      </c>
      <c r="M405" s="11">
        <v>34.5</v>
      </c>
      <c r="N405" s="11" t="s">
        <v>70</v>
      </c>
      <c r="O405" s="11" t="s">
        <v>104</v>
      </c>
      <c r="P405" s="11" t="s">
        <v>17</v>
      </c>
      <c r="Q405" s="13">
        <v>4</v>
      </c>
      <c r="R405" s="13">
        <v>3</v>
      </c>
      <c r="S405" s="3">
        <v>137</v>
      </c>
      <c r="T405" s="3">
        <v>200</v>
      </c>
      <c r="U405" s="5">
        <f t="shared" si="19"/>
        <v>4.7265</v>
      </c>
      <c r="V405" s="3">
        <f t="shared" si="20"/>
        <v>241.5</v>
      </c>
      <c r="W405" s="11" t="s">
        <v>40</v>
      </c>
      <c r="X405" s="11" t="s">
        <v>79</v>
      </c>
      <c r="Y405" s="11"/>
      <c r="Z405" s="11"/>
      <c r="AA405" s="11"/>
      <c r="AB405" s="11"/>
      <c r="AC405" s="11"/>
      <c r="AD405" s="11"/>
      <c r="AE405" s="11" t="s">
        <v>416</v>
      </c>
      <c r="AF405" s="19">
        <v>42282</v>
      </c>
      <c r="AG405" s="11" t="s">
        <v>417</v>
      </c>
      <c r="AH405" s="19">
        <v>44168</v>
      </c>
      <c r="AI405" s="11">
        <v>100</v>
      </c>
      <c r="AJ405" s="11"/>
      <c r="AK405" s="11"/>
      <c r="AL405" s="11"/>
      <c r="AM405" s="8" t="s">
        <v>21</v>
      </c>
      <c r="AN405" s="20">
        <v>42744</v>
      </c>
      <c r="AO405" s="21" t="s">
        <v>24</v>
      </c>
      <c r="AP405" s="21"/>
      <c r="AQ405" s="5"/>
    </row>
    <row r="406" spans="1:43" ht="15">
      <c r="A406" s="11">
        <v>140</v>
      </c>
      <c r="B406" s="18" t="s">
        <v>74</v>
      </c>
      <c r="C406" s="11" t="s">
        <v>99</v>
      </c>
      <c r="D406" s="22" t="s">
        <v>157</v>
      </c>
      <c r="E406" s="11" t="s">
        <v>101</v>
      </c>
      <c r="F406" s="46">
        <v>39521</v>
      </c>
      <c r="G406" s="8" t="s">
        <v>65</v>
      </c>
      <c r="H406" s="7"/>
      <c r="I406" s="11" t="s">
        <v>39</v>
      </c>
      <c r="J406" s="11" t="s">
        <v>67</v>
      </c>
      <c r="K406" s="11" t="s">
        <v>1562</v>
      </c>
      <c r="L406" s="11" t="s">
        <v>78</v>
      </c>
      <c r="M406" s="11">
        <v>46</v>
      </c>
      <c r="N406" s="11" t="s">
        <v>70</v>
      </c>
      <c r="O406" s="11" t="s">
        <v>104</v>
      </c>
      <c r="P406" s="11" t="s">
        <v>17</v>
      </c>
      <c r="Q406" s="13">
        <v>4</v>
      </c>
      <c r="R406" s="13">
        <v>3</v>
      </c>
      <c r="S406" s="3">
        <v>137</v>
      </c>
      <c r="T406" s="3">
        <v>200</v>
      </c>
      <c r="U406" s="5">
        <f t="shared" si="19"/>
        <v>6.302</v>
      </c>
      <c r="V406" s="3">
        <f t="shared" si="20"/>
        <v>322</v>
      </c>
      <c r="W406" s="11" t="s">
        <v>40</v>
      </c>
      <c r="X406" s="11" t="s">
        <v>79</v>
      </c>
      <c r="Y406" s="11"/>
      <c r="Z406" s="11"/>
      <c r="AA406" s="11"/>
      <c r="AB406" s="11"/>
      <c r="AC406" s="11"/>
      <c r="AD406" s="11"/>
      <c r="AE406" s="11" t="s">
        <v>357</v>
      </c>
      <c r="AF406" s="19">
        <v>42282</v>
      </c>
      <c r="AG406" s="11" t="s">
        <v>358</v>
      </c>
      <c r="AH406" s="19">
        <v>44398</v>
      </c>
      <c r="AI406" s="11">
        <v>8</v>
      </c>
      <c r="AJ406" s="11"/>
      <c r="AK406" s="11"/>
      <c r="AL406" s="11"/>
      <c r="AM406" s="8" t="s">
        <v>21</v>
      </c>
      <c r="AN406" s="20">
        <v>42884</v>
      </c>
      <c r="AO406" s="21" t="s">
        <v>24</v>
      </c>
      <c r="AP406" s="21"/>
      <c r="AQ406" s="5"/>
    </row>
    <row r="407" spans="1:43" ht="15">
      <c r="A407" s="11">
        <v>141</v>
      </c>
      <c r="B407" s="18" t="s">
        <v>74</v>
      </c>
      <c r="C407" s="11" t="s">
        <v>99</v>
      </c>
      <c r="D407" s="22" t="s">
        <v>157</v>
      </c>
      <c r="E407" s="11" t="s">
        <v>101</v>
      </c>
      <c r="F407" s="46">
        <v>39521</v>
      </c>
      <c r="G407" s="8" t="s">
        <v>65</v>
      </c>
      <c r="H407" s="7"/>
      <c r="I407" s="11" t="s">
        <v>39</v>
      </c>
      <c r="J407" s="11" t="s">
        <v>102</v>
      </c>
      <c r="K407" s="11" t="s">
        <v>1616</v>
      </c>
      <c r="L407" s="11" t="s">
        <v>78</v>
      </c>
      <c r="M407" s="11">
        <v>7.5</v>
      </c>
      <c r="N407" s="11" t="s">
        <v>70</v>
      </c>
      <c r="O407" s="11" t="s">
        <v>104</v>
      </c>
      <c r="P407" s="11" t="s">
        <v>17</v>
      </c>
      <c r="Q407" s="13">
        <v>4</v>
      </c>
      <c r="R407" s="13">
        <v>3</v>
      </c>
      <c r="S407" s="3">
        <v>137</v>
      </c>
      <c r="T407" s="3">
        <v>200</v>
      </c>
      <c r="U407" s="5">
        <f t="shared" si="19"/>
        <v>1.0275</v>
      </c>
      <c r="V407" s="3">
        <f t="shared" si="20"/>
        <v>52.5</v>
      </c>
      <c r="W407" s="11" t="s">
        <v>40</v>
      </c>
      <c r="X407" s="11" t="s">
        <v>79</v>
      </c>
      <c r="Y407" s="11"/>
      <c r="Z407" s="11"/>
      <c r="AA407" s="11"/>
      <c r="AB407" s="11"/>
      <c r="AC407" s="11"/>
      <c r="AD407" s="11"/>
      <c r="AE407" s="11" t="s">
        <v>522</v>
      </c>
      <c r="AF407" s="19">
        <v>42282</v>
      </c>
      <c r="AG407" s="11" t="s">
        <v>523</v>
      </c>
      <c r="AH407" s="19">
        <v>44502</v>
      </c>
      <c r="AI407" s="11">
        <v>1</v>
      </c>
      <c r="AJ407" s="11"/>
      <c r="AK407" s="11"/>
      <c r="AL407" s="11"/>
      <c r="AM407" s="8" t="s">
        <v>21</v>
      </c>
      <c r="AN407" s="20">
        <v>42884</v>
      </c>
      <c r="AO407" s="21" t="s">
        <v>24</v>
      </c>
      <c r="AP407" s="21"/>
      <c r="AQ407" s="5"/>
    </row>
    <row r="408" spans="1:43" ht="15">
      <c r="A408" s="11">
        <v>142</v>
      </c>
      <c r="B408" s="18" t="s">
        <v>74</v>
      </c>
      <c r="C408" s="11" t="s">
        <v>99</v>
      </c>
      <c r="D408" s="11" t="s">
        <v>277</v>
      </c>
      <c r="E408" s="11" t="s">
        <v>101</v>
      </c>
      <c r="F408" s="46">
        <v>39521</v>
      </c>
      <c r="G408" s="8" t="s">
        <v>65</v>
      </c>
      <c r="H408" s="7"/>
      <c r="I408" s="11" t="s">
        <v>39</v>
      </c>
      <c r="J408" s="11" t="s">
        <v>102</v>
      </c>
      <c r="K408" s="11" t="s">
        <v>1606</v>
      </c>
      <c r="L408" s="11" t="s">
        <v>78</v>
      </c>
      <c r="M408" s="11">
        <v>20</v>
      </c>
      <c r="N408" s="11" t="s">
        <v>70</v>
      </c>
      <c r="O408" s="11" t="s">
        <v>104</v>
      </c>
      <c r="P408" s="11" t="s">
        <v>17</v>
      </c>
      <c r="Q408" s="13">
        <v>4</v>
      </c>
      <c r="R408" s="13">
        <v>3</v>
      </c>
      <c r="S408" s="3">
        <v>137</v>
      </c>
      <c r="T408" s="3">
        <v>200</v>
      </c>
      <c r="U408" s="5">
        <f t="shared" si="19"/>
        <v>2.74</v>
      </c>
      <c r="V408" s="3">
        <f t="shared" si="20"/>
        <v>140</v>
      </c>
      <c r="W408" s="11" t="s">
        <v>40</v>
      </c>
      <c r="X408" s="11" t="s">
        <v>79</v>
      </c>
      <c r="Y408" s="11"/>
      <c r="Z408" s="11"/>
      <c r="AA408" s="11"/>
      <c r="AB408" s="11"/>
      <c r="AC408" s="11"/>
      <c r="AD408" s="11"/>
      <c r="AE408" s="11" t="s">
        <v>505</v>
      </c>
      <c r="AF408" s="19">
        <v>42282</v>
      </c>
      <c r="AG408" s="11" t="s">
        <v>506</v>
      </c>
      <c r="AH408" s="19">
        <v>44350</v>
      </c>
      <c r="AI408" s="11">
        <v>3</v>
      </c>
      <c r="AJ408" s="11"/>
      <c r="AK408" s="11"/>
      <c r="AL408" s="11"/>
      <c r="AM408" s="8" t="s">
        <v>21</v>
      </c>
      <c r="AN408" s="20">
        <v>42884</v>
      </c>
      <c r="AO408" s="21" t="s">
        <v>24</v>
      </c>
      <c r="AP408" s="21"/>
      <c r="AQ408" s="5"/>
    </row>
    <row r="409" spans="1:43" ht="15">
      <c r="A409" s="11">
        <v>143</v>
      </c>
      <c r="B409" s="18" t="s">
        <v>74</v>
      </c>
      <c r="C409" s="11" t="s">
        <v>99</v>
      </c>
      <c r="D409" s="11" t="s">
        <v>342</v>
      </c>
      <c r="E409" s="11" t="s">
        <v>101</v>
      </c>
      <c r="F409" s="46">
        <v>39521</v>
      </c>
      <c r="G409" s="8" t="s">
        <v>65</v>
      </c>
      <c r="H409" s="7"/>
      <c r="I409" s="11" t="s">
        <v>39</v>
      </c>
      <c r="J409" s="11" t="s">
        <v>102</v>
      </c>
      <c r="K409" s="11" t="s">
        <v>1630</v>
      </c>
      <c r="L409" s="11" t="s">
        <v>78</v>
      </c>
      <c r="M409" s="11">
        <v>12</v>
      </c>
      <c r="N409" s="11" t="s">
        <v>70</v>
      </c>
      <c r="O409" s="11" t="s">
        <v>104</v>
      </c>
      <c r="P409" s="11" t="s">
        <v>17</v>
      </c>
      <c r="Q409" s="13">
        <v>4</v>
      </c>
      <c r="R409" s="13">
        <v>3</v>
      </c>
      <c r="S409" s="3">
        <v>137</v>
      </c>
      <c r="T409" s="3">
        <v>200</v>
      </c>
      <c r="U409" s="5">
        <f t="shared" si="19"/>
        <v>1.644</v>
      </c>
      <c r="V409" s="3">
        <f t="shared" si="20"/>
        <v>84</v>
      </c>
      <c r="W409" s="11" t="s">
        <v>40</v>
      </c>
      <c r="X409" s="11" t="s">
        <v>79</v>
      </c>
      <c r="Y409" s="11"/>
      <c r="Z409" s="11"/>
      <c r="AA409" s="11"/>
      <c r="AB409" s="11"/>
      <c r="AC409" s="11"/>
      <c r="AD409" s="11"/>
      <c r="AE409" s="11" t="s">
        <v>551</v>
      </c>
      <c r="AF409" s="19">
        <v>42282</v>
      </c>
      <c r="AG409" s="11" t="s">
        <v>552</v>
      </c>
      <c r="AH409" s="19">
        <v>44992</v>
      </c>
      <c r="AI409" s="11">
        <v>2.24</v>
      </c>
      <c r="AJ409" s="11"/>
      <c r="AK409" s="11"/>
      <c r="AL409" s="11"/>
      <c r="AM409" s="8" t="s">
        <v>21</v>
      </c>
      <c r="AN409" s="20">
        <v>42884</v>
      </c>
      <c r="AO409" s="21" t="s">
        <v>24</v>
      </c>
      <c r="AP409" s="21"/>
      <c r="AQ409" s="5"/>
    </row>
    <row r="410" spans="1:43" ht="15">
      <c r="A410" s="11">
        <v>144</v>
      </c>
      <c r="B410" s="18" t="s">
        <v>74</v>
      </c>
      <c r="C410" s="11" t="s">
        <v>99</v>
      </c>
      <c r="D410" s="11" t="s">
        <v>253</v>
      </c>
      <c r="E410" s="11" t="s">
        <v>101</v>
      </c>
      <c r="F410" s="46">
        <v>39521</v>
      </c>
      <c r="G410" s="8" t="s">
        <v>65</v>
      </c>
      <c r="H410" s="7"/>
      <c r="I410" s="11" t="s">
        <v>39</v>
      </c>
      <c r="J410" s="11" t="s">
        <v>102</v>
      </c>
      <c r="K410" s="11" t="s">
        <v>1618</v>
      </c>
      <c r="L410" s="11" t="s">
        <v>78</v>
      </c>
      <c r="M410" s="11">
        <v>11</v>
      </c>
      <c r="N410" s="11" t="s">
        <v>70</v>
      </c>
      <c r="O410" s="11" t="s">
        <v>104</v>
      </c>
      <c r="P410" s="11" t="s">
        <v>17</v>
      </c>
      <c r="Q410" s="13">
        <v>4</v>
      </c>
      <c r="R410" s="13">
        <v>3</v>
      </c>
      <c r="S410" s="3">
        <v>137</v>
      </c>
      <c r="T410" s="3">
        <v>200</v>
      </c>
      <c r="U410" s="5">
        <f t="shared" si="19"/>
        <v>1.507</v>
      </c>
      <c r="V410" s="3">
        <f t="shared" si="20"/>
        <v>77</v>
      </c>
      <c r="W410" s="11" t="s">
        <v>40</v>
      </c>
      <c r="X410" s="11" t="s">
        <v>79</v>
      </c>
      <c r="Y410" s="11"/>
      <c r="Z410" s="11"/>
      <c r="AA410" s="11"/>
      <c r="AB410" s="11"/>
      <c r="AC410" s="11"/>
      <c r="AD410" s="11"/>
      <c r="AE410" s="11" t="s">
        <v>496</v>
      </c>
      <c r="AF410" s="19">
        <v>42282</v>
      </c>
      <c r="AG410" s="11" t="s">
        <v>526</v>
      </c>
      <c r="AH410" s="19">
        <v>44579</v>
      </c>
      <c r="AI410" s="11">
        <v>1.8</v>
      </c>
      <c r="AJ410" s="11"/>
      <c r="AK410" s="11"/>
      <c r="AL410" s="11"/>
      <c r="AM410" s="8" t="s">
        <v>21</v>
      </c>
      <c r="AN410" s="20">
        <v>42884</v>
      </c>
      <c r="AO410" s="21" t="s">
        <v>24</v>
      </c>
      <c r="AP410" s="21"/>
      <c r="AQ410" s="5"/>
    </row>
    <row r="411" spans="1:43" ht="15">
      <c r="A411" s="11">
        <v>145</v>
      </c>
      <c r="B411" s="18" t="s">
        <v>74</v>
      </c>
      <c r="C411" s="11" t="s">
        <v>99</v>
      </c>
      <c r="D411" s="11" t="s">
        <v>100</v>
      </c>
      <c r="E411" s="11" t="s">
        <v>101</v>
      </c>
      <c r="F411" s="46">
        <v>39521</v>
      </c>
      <c r="G411" s="8" t="s">
        <v>65</v>
      </c>
      <c r="H411" s="7"/>
      <c r="I411" s="11" t="s">
        <v>39</v>
      </c>
      <c r="J411" s="11" t="s">
        <v>102</v>
      </c>
      <c r="K411" s="11" t="s">
        <v>1602</v>
      </c>
      <c r="L411" s="11" t="s">
        <v>78</v>
      </c>
      <c r="M411" s="11">
        <v>18</v>
      </c>
      <c r="N411" s="11" t="s">
        <v>70</v>
      </c>
      <c r="O411" s="11" t="s">
        <v>104</v>
      </c>
      <c r="P411" s="11" t="s">
        <v>17</v>
      </c>
      <c r="Q411" s="13">
        <v>4</v>
      </c>
      <c r="R411" s="13">
        <v>3</v>
      </c>
      <c r="S411" s="3">
        <v>137</v>
      </c>
      <c r="T411" s="3">
        <v>200</v>
      </c>
      <c r="U411" s="5">
        <f t="shared" si="19"/>
        <v>2.466</v>
      </c>
      <c r="V411" s="3">
        <f t="shared" si="20"/>
        <v>126</v>
      </c>
      <c r="W411" s="11" t="s">
        <v>40</v>
      </c>
      <c r="X411" s="11" t="s">
        <v>79</v>
      </c>
      <c r="Y411" s="11"/>
      <c r="Z411" s="11"/>
      <c r="AA411" s="11"/>
      <c r="AB411" s="11"/>
      <c r="AC411" s="11"/>
      <c r="AD411" s="11"/>
      <c r="AE411" s="11" t="s">
        <v>496</v>
      </c>
      <c r="AF411" s="19">
        <v>42282</v>
      </c>
      <c r="AG411" s="11" t="s">
        <v>497</v>
      </c>
      <c r="AH411" s="19">
        <v>44521</v>
      </c>
      <c r="AI411" s="11">
        <v>3.4</v>
      </c>
      <c r="AJ411" s="11"/>
      <c r="AK411" s="11"/>
      <c r="AL411" s="11"/>
      <c r="AM411" s="8" t="s">
        <v>21</v>
      </c>
      <c r="AN411" s="20">
        <v>42884</v>
      </c>
      <c r="AO411" s="21" t="s">
        <v>24</v>
      </c>
      <c r="AP411" s="21"/>
      <c r="AQ411" s="5"/>
    </row>
    <row r="412" spans="1:43" ht="15">
      <c r="A412" s="11">
        <v>146</v>
      </c>
      <c r="B412" s="18" t="s">
        <v>74</v>
      </c>
      <c r="C412" s="11" t="s">
        <v>99</v>
      </c>
      <c r="D412" s="11" t="s">
        <v>100</v>
      </c>
      <c r="E412" s="11" t="s">
        <v>101</v>
      </c>
      <c r="F412" s="46">
        <v>39521</v>
      </c>
      <c r="G412" s="8" t="s">
        <v>65</v>
      </c>
      <c r="H412" s="7"/>
      <c r="I412" s="11" t="s">
        <v>39</v>
      </c>
      <c r="J412" s="11" t="s">
        <v>102</v>
      </c>
      <c r="K412" s="11" t="s">
        <v>1604</v>
      </c>
      <c r="L412" s="11" t="s">
        <v>78</v>
      </c>
      <c r="M412" s="11">
        <v>7</v>
      </c>
      <c r="N412" s="11" t="s">
        <v>70</v>
      </c>
      <c r="O412" s="11" t="s">
        <v>104</v>
      </c>
      <c r="P412" s="11" t="s">
        <v>17</v>
      </c>
      <c r="Q412" s="13">
        <v>4</v>
      </c>
      <c r="R412" s="13">
        <v>3</v>
      </c>
      <c r="S412" s="3">
        <v>137</v>
      </c>
      <c r="T412" s="3">
        <v>200</v>
      </c>
      <c r="U412" s="5">
        <f t="shared" si="19"/>
        <v>0.959</v>
      </c>
      <c r="V412" s="3">
        <f t="shared" si="20"/>
        <v>49</v>
      </c>
      <c r="W412" s="11" t="s">
        <v>40</v>
      </c>
      <c r="X412" s="11" t="s">
        <v>79</v>
      </c>
      <c r="Y412" s="11"/>
      <c r="Z412" s="11"/>
      <c r="AA412" s="11"/>
      <c r="AB412" s="11"/>
      <c r="AC412" s="11"/>
      <c r="AD412" s="11"/>
      <c r="AE412" s="11" t="s">
        <v>496</v>
      </c>
      <c r="AF412" s="19">
        <v>42282</v>
      </c>
      <c r="AG412" s="11" t="s">
        <v>502</v>
      </c>
      <c r="AH412" s="19">
        <v>44521</v>
      </c>
      <c r="AI412" s="11">
        <v>5.5</v>
      </c>
      <c r="AJ412" s="11"/>
      <c r="AK412" s="11"/>
      <c r="AL412" s="11"/>
      <c r="AM412" s="8" t="s">
        <v>21</v>
      </c>
      <c r="AN412" s="20">
        <v>42884</v>
      </c>
      <c r="AO412" s="21" t="s">
        <v>24</v>
      </c>
      <c r="AP412" s="21"/>
      <c r="AQ412" s="5"/>
    </row>
    <row r="413" spans="1:43" ht="15">
      <c r="A413" s="11">
        <v>147</v>
      </c>
      <c r="B413" s="18" t="s">
        <v>74</v>
      </c>
      <c r="C413" s="11" t="s">
        <v>99</v>
      </c>
      <c r="D413" s="11" t="s">
        <v>264</v>
      </c>
      <c r="E413" s="11" t="s">
        <v>101</v>
      </c>
      <c r="F413" s="46">
        <v>39521</v>
      </c>
      <c r="G413" s="8" t="s">
        <v>65</v>
      </c>
      <c r="H413" s="7"/>
      <c r="I413" s="11" t="s">
        <v>39</v>
      </c>
      <c r="J413" s="11" t="s">
        <v>102</v>
      </c>
      <c r="K413" s="11" t="s">
        <v>1626</v>
      </c>
      <c r="L413" s="11" t="s">
        <v>78</v>
      </c>
      <c r="M413" s="11">
        <v>33</v>
      </c>
      <c r="N413" s="11" t="s">
        <v>70</v>
      </c>
      <c r="O413" s="11" t="s">
        <v>104</v>
      </c>
      <c r="P413" s="11" t="s">
        <v>17</v>
      </c>
      <c r="Q413" s="13">
        <v>4</v>
      </c>
      <c r="R413" s="13">
        <v>3</v>
      </c>
      <c r="S413" s="3">
        <v>137</v>
      </c>
      <c r="T413" s="3">
        <v>200</v>
      </c>
      <c r="U413" s="5">
        <f t="shared" si="19"/>
        <v>4.521</v>
      </c>
      <c r="V413" s="3">
        <f t="shared" si="20"/>
        <v>231</v>
      </c>
      <c r="W413" s="11" t="s">
        <v>40</v>
      </c>
      <c r="X413" s="11" t="s">
        <v>79</v>
      </c>
      <c r="Y413" s="11"/>
      <c r="Z413" s="11"/>
      <c r="AA413" s="11"/>
      <c r="AB413" s="11"/>
      <c r="AC413" s="11"/>
      <c r="AD413" s="11"/>
      <c r="AE413" s="11" t="s">
        <v>536</v>
      </c>
      <c r="AF413" s="19">
        <v>42285</v>
      </c>
      <c r="AG413" s="11" t="s">
        <v>537</v>
      </c>
      <c r="AH413" s="19">
        <v>45006</v>
      </c>
      <c r="AI413" s="11">
        <v>1</v>
      </c>
      <c r="AJ413" s="11"/>
      <c r="AK413" s="11"/>
      <c r="AL413" s="11"/>
      <c r="AM413" s="8" t="s">
        <v>21</v>
      </c>
      <c r="AN413" s="20">
        <v>42884</v>
      </c>
      <c r="AO413" s="21" t="s">
        <v>24</v>
      </c>
      <c r="AP413" s="21"/>
      <c r="AQ413" s="5"/>
    </row>
    <row r="414" spans="1:43" ht="15">
      <c r="A414" s="11">
        <v>148</v>
      </c>
      <c r="B414" s="18" t="s">
        <v>74</v>
      </c>
      <c r="C414" s="11" t="s">
        <v>99</v>
      </c>
      <c r="D414" s="11" t="s">
        <v>487</v>
      </c>
      <c r="E414" s="11" t="s">
        <v>101</v>
      </c>
      <c r="F414" s="46">
        <v>39521</v>
      </c>
      <c r="G414" s="8" t="s">
        <v>65</v>
      </c>
      <c r="H414" s="7"/>
      <c r="I414" s="11" t="s">
        <v>39</v>
      </c>
      <c r="J414" s="11" t="s">
        <v>102</v>
      </c>
      <c r="K414" s="11" t="s">
        <v>1617</v>
      </c>
      <c r="L414" s="11" t="s">
        <v>78</v>
      </c>
      <c r="M414" s="11">
        <v>22.3</v>
      </c>
      <c r="N414" s="11" t="s">
        <v>70</v>
      </c>
      <c r="O414" s="11" t="s">
        <v>104</v>
      </c>
      <c r="P414" s="11" t="s">
        <v>17</v>
      </c>
      <c r="Q414" s="13">
        <v>4</v>
      </c>
      <c r="R414" s="13">
        <v>3</v>
      </c>
      <c r="S414" s="3">
        <v>137</v>
      </c>
      <c r="T414" s="3">
        <v>200</v>
      </c>
      <c r="U414" s="5">
        <f t="shared" si="19"/>
        <v>3.0551</v>
      </c>
      <c r="V414" s="3">
        <f t="shared" si="20"/>
        <v>156.10000000000002</v>
      </c>
      <c r="W414" s="11" t="s">
        <v>40</v>
      </c>
      <c r="X414" s="11" t="s">
        <v>79</v>
      </c>
      <c r="Y414" s="11"/>
      <c r="Z414" s="11"/>
      <c r="AA414" s="11"/>
      <c r="AB414" s="11"/>
      <c r="AC414" s="11"/>
      <c r="AD414" s="11"/>
      <c r="AE414" s="11" t="s">
        <v>524</v>
      </c>
      <c r="AF414" s="19">
        <v>42290</v>
      </c>
      <c r="AG414" s="11" t="s">
        <v>525</v>
      </c>
      <c r="AH414" s="19">
        <v>44350</v>
      </c>
      <c r="AI414" s="11">
        <v>7</v>
      </c>
      <c r="AJ414" s="11"/>
      <c r="AK414" s="11"/>
      <c r="AL414" s="11"/>
      <c r="AM414" s="8" t="s">
        <v>21</v>
      </c>
      <c r="AN414" s="20">
        <v>42884</v>
      </c>
      <c r="AO414" s="21" t="s">
        <v>24</v>
      </c>
      <c r="AP414" s="21"/>
      <c r="AQ414" s="5"/>
    </row>
    <row r="415" spans="1:43" ht="15">
      <c r="A415" s="11">
        <v>149</v>
      </c>
      <c r="B415" s="18" t="s">
        <v>74</v>
      </c>
      <c r="C415" s="11" t="s">
        <v>99</v>
      </c>
      <c r="D415" s="11" t="s">
        <v>111</v>
      </c>
      <c r="E415" s="11" t="s">
        <v>101</v>
      </c>
      <c r="F415" s="46">
        <v>39521</v>
      </c>
      <c r="G415" s="8" t="s">
        <v>65</v>
      </c>
      <c r="H415" s="7"/>
      <c r="I415" s="11" t="s">
        <v>39</v>
      </c>
      <c r="J415" s="11" t="s">
        <v>102</v>
      </c>
      <c r="K415" s="11" t="s">
        <v>389</v>
      </c>
      <c r="L415" s="11" t="s">
        <v>78</v>
      </c>
      <c r="M415" s="11">
        <v>63</v>
      </c>
      <c r="N415" s="11" t="s">
        <v>70</v>
      </c>
      <c r="O415" s="11" t="s">
        <v>104</v>
      </c>
      <c r="P415" s="11"/>
      <c r="Q415" s="13">
        <v>4</v>
      </c>
      <c r="R415" s="13">
        <v>3</v>
      </c>
      <c r="S415" s="3">
        <v>137</v>
      </c>
      <c r="T415" s="3">
        <v>200</v>
      </c>
      <c r="U415" s="5">
        <f t="shared" si="19"/>
        <v>8.631</v>
      </c>
      <c r="V415" s="3">
        <f t="shared" si="20"/>
        <v>441</v>
      </c>
      <c r="W415" s="11" t="s">
        <v>40</v>
      </c>
      <c r="X415" s="11" t="s">
        <v>79</v>
      </c>
      <c r="Y415" s="11"/>
      <c r="Z415" s="11"/>
      <c r="AA415" s="11"/>
      <c r="AB415" s="11"/>
      <c r="AC415" s="11"/>
      <c r="AD415" s="11"/>
      <c r="AE415" s="11" t="s">
        <v>373</v>
      </c>
      <c r="AF415" s="19">
        <v>42321</v>
      </c>
      <c r="AG415" s="11" t="s">
        <v>390</v>
      </c>
      <c r="AH415" s="19">
        <v>44251</v>
      </c>
      <c r="AI415" s="11">
        <v>78.5</v>
      </c>
      <c r="AJ415" s="11"/>
      <c r="AK415" s="11"/>
      <c r="AL415" s="11"/>
      <c r="AM415" s="8" t="s">
        <v>21</v>
      </c>
      <c r="AN415" s="20">
        <v>42744</v>
      </c>
      <c r="AO415" s="21" t="s">
        <v>24</v>
      </c>
      <c r="AP415" s="21"/>
      <c r="AQ415" s="5"/>
    </row>
    <row r="416" spans="1:43" ht="15">
      <c r="A416" s="11">
        <v>150</v>
      </c>
      <c r="B416" s="18" t="s">
        <v>74</v>
      </c>
      <c r="C416" s="11" t="s">
        <v>99</v>
      </c>
      <c r="D416" s="11" t="s">
        <v>111</v>
      </c>
      <c r="E416" s="11" t="s">
        <v>101</v>
      </c>
      <c r="F416" s="46">
        <v>39521</v>
      </c>
      <c r="G416" s="8" t="s">
        <v>65</v>
      </c>
      <c r="H416" s="7"/>
      <c r="I416" s="11" t="s">
        <v>39</v>
      </c>
      <c r="J416" s="11" t="s">
        <v>102</v>
      </c>
      <c r="K416" s="11" t="s">
        <v>372</v>
      </c>
      <c r="L416" s="11" t="s">
        <v>78</v>
      </c>
      <c r="M416" s="11">
        <v>48.7</v>
      </c>
      <c r="N416" s="11" t="s">
        <v>70</v>
      </c>
      <c r="O416" s="11" t="s">
        <v>104</v>
      </c>
      <c r="P416" s="11"/>
      <c r="Q416" s="13">
        <v>4</v>
      </c>
      <c r="R416" s="13">
        <v>3</v>
      </c>
      <c r="S416" s="3">
        <v>137</v>
      </c>
      <c r="T416" s="3">
        <v>200</v>
      </c>
      <c r="U416" s="5">
        <f t="shared" si="19"/>
        <v>6.671900000000001</v>
      </c>
      <c r="V416" s="3">
        <f t="shared" si="20"/>
        <v>340.90000000000003</v>
      </c>
      <c r="W416" s="11" t="s">
        <v>40</v>
      </c>
      <c r="X416" s="11" t="s">
        <v>79</v>
      </c>
      <c r="Y416" s="11"/>
      <c r="Z416" s="11"/>
      <c r="AA416" s="11"/>
      <c r="AB416" s="11"/>
      <c r="AC416" s="11"/>
      <c r="AD416" s="11"/>
      <c r="AE416" s="11" t="s">
        <v>373</v>
      </c>
      <c r="AF416" s="19">
        <v>42321</v>
      </c>
      <c r="AG416" s="11" t="s">
        <v>374</v>
      </c>
      <c r="AH416" s="19">
        <v>44579</v>
      </c>
      <c r="AI416" s="11">
        <v>62.8</v>
      </c>
      <c r="AJ416" s="11"/>
      <c r="AK416" s="11"/>
      <c r="AL416" s="11"/>
      <c r="AM416" s="8" t="s">
        <v>21</v>
      </c>
      <c r="AN416" s="20">
        <v>42744</v>
      </c>
      <c r="AO416" s="21" t="s">
        <v>24</v>
      </c>
      <c r="AP416" s="21"/>
      <c r="AQ416" s="5"/>
    </row>
    <row r="417" spans="1:43" ht="15">
      <c r="A417" s="11">
        <v>151</v>
      </c>
      <c r="B417" s="18" t="s">
        <v>74</v>
      </c>
      <c r="C417" s="11" t="s">
        <v>99</v>
      </c>
      <c r="D417" s="11" t="s">
        <v>314</v>
      </c>
      <c r="E417" s="11" t="s">
        <v>101</v>
      </c>
      <c r="F417" s="46">
        <v>39521</v>
      </c>
      <c r="G417" s="8" t="s">
        <v>65</v>
      </c>
      <c r="H417" s="7"/>
      <c r="I417" s="11" t="s">
        <v>39</v>
      </c>
      <c r="J417" s="11" t="s">
        <v>102</v>
      </c>
      <c r="K417" s="11" t="s">
        <v>383</v>
      </c>
      <c r="L417" s="11" t="s">
        <v>78</v>
      </c>
      <c r="M417" s="11">
        <v>12.6</v>
      </c>
      <c r="N417" s="11" t="s">
        <v>70</v>
      </c>
      <c r="O417" s="11" t="s">
        <v>104</v>
      </c>
      <c r="P417" s="11"/>
      <c r="Q417" s="13">
        <v>4</v>
      </c>
      <c r="R417" s="13">
        <v>3</v>
      </c>
      <c r="S417" s="3">
        <v>137</v>
      </c>
      <c r="T417" s="3">
        <v>200</v>
      </c>
      <c r="U417" s="5">
        <f t="shared" si="19"/>
        <v>1.7262</v>
      </c>
      <c r="V417" s="3">
        <f t="shared" si="20"/>
        <v>88.2</v>
      </c>
      <c r="W417" s="11" t="s">
        <v>40</v>
      </c>
      <c r="X417" s="11" t="s">
        <v>79</v>
      </c>
      <c r="Y417" s="11"/>
      <c r="Z417" s="11"/>
      <c r="AA417" s="11"/>
      <c r="AB417" s="11"/>
      <c r="AC417" s="11"/>
      <c r="AD417" s="11"/>
      <c r="AE417" s="11" t="s">
        <v>384</v>
      </c>
      <c r="AF417" s="19">
        <v>42321</v>
      </c>
      <c r="AG417" s="11" t="s">
        <v>385</v>
      </c>
      <c r="AH417" s="19">
        <v>44783</v>
      </c>
      <c r="AI417" s="11">
        <v>33.2</v>
      </c>
      <c r="AJ417" s="11"/>
      <c r="AK417" s="11"/>
      <c r="AL417" s="11"/>
      <c r="AM417" s="8" t="s">
        <v>21</v>
      </c>
      <c r="AN417" s="20">
        <v>42744</v>
      </c>
      <c r="AO417" s="21" t="s">
        <v>24</v>
      </c>
      <c r="AP417" s="21"/>
      <c r="AQ417" s="5"/>
    </row>
    <row r="418" spans="1:43" ht="15">
      <c r="A418" s="11">
        <v>152</v>
      </c>
      <c r="B418" s="18" t="s">
        <v>74</v>
      </c>
      <c r="C418" s="11" t="s">
        <v>99</v>
      </c>
      <c r="D418" s="11" t="s">
        <v>281</v>
      </c>
      <c r="E418" s="11" t="s">
        <v>101</v>
      </c>
      <c r="F418" s="46">
        <v>39521</v>
      </c>
      <c r="G418" s="8" t="s">
        <v>65</v>
      </c>
      <c r="H418" s="7"/>
      <c r="I418" s="11" t="s">
        <v>39</v>
      </c>
      <c r="J418" s="11" t="s">
        <v>102</v>
      </c>
      <c r="K418" s="11" t="s">
        <v>437</v>
      </c>
      <c r="L418" s="11" t="s">
        <v>78</v>
      </c>
      <c r="M418" s="11">
        <v>6.8</v>
      </c>
      <c r="N418" s="11" t="s">
        <v>70</v>
      </c>
      <c r="O418" s="11" t="s">
        <v>104</v>
      </c>
      <c r="P418" s="11"/>
      <c r="Q418" s="13">
        <v>4</v>
      </c>
      <c r="R418" s="13">
        <v>3</v>
      </c>
      <c r="S418" s="3">
        <v>137</v>
      </c>
      <c r="T418" s="3">
        <v>200</v>
      </c>
      <c r="U418" s="5">
        <f t="shared" si="19"/>
        <v>0.9316</v>
      </c>
      <c r="V418" s="3">
        <f t="shared" si="20"/>
        <v>47.599999999999994</v>
      </c>
      <c r="W418" s="11" t="s">
        <v>40</v>
      </c>
      <c r="X418" s="11" t="s">
        <v>79</v>
      </c>
      <c r="Y418" s="11"/>
      <c r="Z418" s="11"/>
      <c r="AA418" s="11"/>
      <c r="AB418" s="11"/>
      <c r="AC418" s="11"/>
      <c r="AD418" s="11"/>
      <c r="AE418" s="11" t="s">
        <v>438</v>
      </c>
      <c r="AF418" s="19">
        <v>42321</v>
      </c>
      <c r="AG418" s="11" t="s">
        <v>439</v>
      </c>
      <c r="AH418" s="19">
        <v>44251</v>
      </c>
      <c r="AI418" s="11">
        <v>23.4</v>
      </c>
      <c r="AJ418" s="11"/>
      <c r="AK418" s="11"/>
      <c r="AL418" s="11"/>
      <c r="AM418" s="8" t="s">
        <v>21</v>
      </c>
      <c r="AN418" s="20">
        <v>42744</v>
      </c>
      <c r="AO418" s="21" t="s">
        <v>24</v>
      </c>
      <c r="AP418" s="21"/>
      <c r="AQ418" s="5"/>
    </row>
    <row r="419" spans="1:43" ht="15">
      <c r="A419" s="11">
        <v>153</v>
      </c>
      <c r="B419" s="18" t="s">
        <v>74</v>
      </c>
      <c r="C419" s="11" t="s">
        <v>99</v>
      </c>
      <c r="D419" s="11" t="s">
        <v>314</v>
      </c>
      <c r="E419" s="11" t="s">
        <v>101</v>
      </c>
      <c r="F419" s="46">
        <v>39521</v>
      </c>
      <c r="G419" s="8" t="s">
        <v>65</v>
      </c>
      <c r="H419" s="7"/>
      <c r="I419" s="11" t="s">
        <v>39</v>
      </c>
      <c r="J419" s="11" t="s">
        <v>102</v>
      </c>
      <c r="K419" s="11" t="s">
        <v>426</v>
      </c>
      <c r="L419" s="11" t="s">
        <v>78</v>
      </c>
      <c r="M419" s="11">
        <v>4</v>
      </c>
      <c r="N419" s="11" t="s">
        <v>70</v>
      </c>
      <c r="O419" s="11" t="s">
        <v>104</v>
      </c>
      <c r="P419" s="11"/>
      <c r="Q419" s="13">
        <v>4</v>
      </c>
      <c r="R419" s="13">
        <v>3</v>
      </c>
      <c r="S419" s="3">
        <v>137</v>
      </c>
      <c r="T419" s="3">
        <v>200</v>
      </c>
      <c r="U419" s="5">
        <f t="shared" si="19"/>
        <v>0.548</v>
      </c>
      <c r="V419" s="3">
        <f t="shared" si="20"/>
        <v>28</v>
      </c>
      <c r="W419" s="11" t="s">
        <v>40</v>
      </c>
      <c r="X419" s="11" t="s">
        <v>79</v>
      </c>
      <c r="Y419" s="11"/>
      <c r="Z419" s="11"/>
      <c r="AA419" s="11"/>
      <c r="AB419" s="11"/>
      <c r="AC419" s="11"/>
      <c r="AD419" s="11"/>
      <c r="AE419" s="11" t="s">
        <v>427</v>
      </c>
      <c r="AF419" s="19">
        <v>42321</v>
      </c>
      <c r="AG419" s="11" t="s">
        <v>428</v>
      </c>
      <c r="AH419" s="19">
        <v>44579</v>
      </c>
      <c r="AI419" s="11">
        <v>20</v>
      </c>
      <c r="AJ419" s="11"/>
      <c r="AK419" s="11"/>
      <c r="AL419" s="11"/>
      <c r="AM419" s="8" t="s">
        <v>21</v>
      </c>
      <c r="AN419" s="20">
        <v>42744</v>
      </c>
      <c r="AO419" s="21" t="s">
        <v>24</v>
      </c>
      <c r="AP419" s="21"/>
      <c r="AQ419" s="5"/>
    </row>
    <row r="420" spans="1:43" ht="15">
      <c r="A420" s="11">
        <v>154</v>
      </c>
      <c r="B420" s="18" t="s">
        <v>74</v>
      </c>
      <c r="C420" s="11" t="s">
        <v>99</v>
      </c>
      <c r="D420" s="11" t="s">
        <v>288</v>
      </c>
      <c r="E420" s="11" t="s">
        <v>101</v>
      </c>
      <c r="F420" s="46">
        <v>39521</v>
      </c>
      <c r="G420" s="8" t="s">
        <v>65</v>
      </c>
      <c r="H420" s="7"/>
      <c r="I420" s="11" t="s">
        <v>39</v>
      </c>
      <c r="J420" s="11" t="s">
        <v>67</v>
      </c>
      <c r="K420" s="11" t="s">
        <v>289</v>
      </c>
      <c r="L420" s="11" t="s">
        <v>78</v>
      </c>
      <c r="M420" s="11">
        <v>82</v>
      </c>
      <c r="N420" s="11" t="s">
        <v>70</v>
      </c>
      <c r="O420" s="11" t="s">
        <v>104</v>
      </c>
      <c r="P420" s="11"/>
      <c r="Q420" s="13">
        <v>4</v>
      </c>
      <c r="R420" s="13">
        <v>3</v>
      </c>
      <c r="S420" s="3">
        <v>137</v>
      </c>
      <c r="T420" s="3">
        <v>200</v>
      </c>
      <c r="U420" s="5">
        <f t="shared" si="19"/>
        <v>11.234</v>
      </c>
      <c r="V420" s="3">
        <f t="shared" si="20"/>
        <v>574</v>
      </c>
      <c r="W420" s="11" t="s">
        <v>40</v>
      </c>
      <c r="X420" s="11" t="s">
        <v>79</v>
      </c>
      <c r="Y420" s="11"/>
      <c r="Z420" s="11"/>
      <c r="AA420" s="11"/>
      <c r="AB420" s="11"/>
      <c r="AC420" s="11"/>
      <c r="AD420" s="11"/>
      <c r="AE420" s="11" t="s">
        <v>290</v>
      </c>
      <c r="AF420" s="19">
        <v>42321</v>
      </c>
      <c r="AG420" s="11" t="s">
        <v>291</v>
      </c>
      <c r="AH420" s="19">
        <v>44251</v>
      </c>
      <c r="AI420" s="11">
        <v>236</v>
      </c>
      <c r="AJ420" s="11"/>
      <c r="AK420" s="11"/>
      <c r="AL420" s="11"/>
      <c r="AM420" s="8" t="s">
        <v>21</v>
      </c>
      <c r="AN420" s="20">
        <v>42744</v>
      </c>
      <c r="AO420" s="21" t="s">
        <v>24</v>
      </c>
      <c r="AP420" s="21"/>
      <c r="AQ420" s="5"/>
    </row>
    <row r="421" spans="1:43" ht="15">
      <c r="A421" s="11">
        <v>155</v>
      </c>
      <c r="B421" s="18" t="s">
        <v>74</v>
      </c>
      <c r="C421" s="11" t="s">
        <v>99</v>
      </c>
      <c r="D421" s="11" t="s">
        <v>281</v>
      </c>
      <c r="E421" s="11" t="s">
        <v>101</v>
      </c>
      <c r="F421" s="46">
        <v>39521</v>
      </c>
      <c r="G421" s="8" t="s">
        <v>65</v>
      </c>
      <c r="H421" s="7"/>
      <c r="I421" s="11" t="s">
        <v>39</v>
      </c>
      <c r="J421" s="11" t="s">
        <v>102</v>
      </c>
      <c r="K421" s="11" t="s">
        <v>440</v>
      </c>
      <c r="L421" s="11" t="s">
        <v>78</v>
      </c>
      <c r="M421" s="11">
        <v>15</v>
      </c>
      <c r="N421" s="11" t="s">
        <v>70</v>
      </c>
      <c r="O421" s="11" t="s">
        <v>104</v>
      </c>
      <c r="P421" s="11"/>
      <c r="Q421" s="13">
        <v>4</v>
      </c>
      <c r="R421" s="13">
        <v>3</v>
      </c>
      <c r="S421" s="3">
        <v>137</v>
      </c>
      <c r="T421" s="3">
        <v>200</v>
      </c>
      <c r="U421" s="5">
        <f t="shared" si="19"/>
        <v>2.055</v>
      </c>
      <c r="V421" s="3">
        <f t="shared" si="20"/>
        <v>105</v>
      </c>
      <c r="W421" s="11" t="s">
        <v>40</v>
      </c>
      <c r="X421" s="11" t="s">
        <v>79</v>
      </c>
      <c r="Y421" s="11"/>
      <c r="Z421" s="11"/>
      <c r="AA421" s="11"/>
      <c r="AB421" s="11"/>
      <c r="AC421" s="11"/>
      <c r="AD421" s="11"/>
      <c r="AE421" s="11" t="s">
        <v>441</v>
      </c>
      <c r="AF421" s="19">
        <v>42321</v>
      </c>
      <c r="AG421" s="11" t="s">
        <v>442</v>
      </c>
      <c r="AH421" s="19">
        <v>44251</v>
      </c>
      <c r="AI421" s="11">
        <v>45.48</v>
      </c>
      <c r="AJ421" s="11"/>
      <c r="AK421" s="11"/>
      <c r="AL421" s="11"/>
      <c r="AM421" s="8" t="s">
        <v>21</v>
      </c>
      <c r="AN421" s="20">
        <v>42744</v>
      </c>
      <c r="AO421" s="21" t="s">
        <v>24</v>
      </c>
      <c r="AP421" s="21"/>
      <c r="AQ421" s="5"/>
    </row>
    <row r="422" spans="1:43" ht="15">
      <c r="A422" s="11">
        <v>156</v>
      </c>
      <c r="B422" s="18" t="s">
        <v>74</v>
      </c>
      <c r="C422" s="11" t="s">
        <v>99</v>
      </c>
      <c r="D422" s="11" t="s">
        <v>111</v>
      </c>
      <c r="E422" s="11" t="s">
        <v>101</v>
      </c>
      <c r="F422" s="46">
        <v>39521</v>
      </c>
      <c r="G422" s="8" t="s">
        <v>65</v>
      </c>
      <c r="H422" s="7"/>
      <c r="I422" s="11" t="s">
        <v>39</v>
      </c>
      <c r="J422" s="11" t="s">
        <v>102</v>
      </c>
      <c r="K422" s="11" t="s">
        <v>369</v>
      </c>
      <c r="L422" s="11" t="s">
        <v>78</v>
      </c>
      <c r="M422" s="11">
        <v>5</v>
      </c>
      <c r="N422" s="11" t="s">
        <v>70</v>
      </c>
      <c r="O422" s="11" t="s">
        <v>104</v>
      </c>
      <c r="P422" s="11"/>
      <c r="Q422" s="13">
        <v>4</v>
      </c>
      <c r="R422" s="13">
        <v>3</v>
      </c>
      <c r="S422" s="3">
        <v>137</v>
      </c>
      <c r="T422" s="3">
        <v>200</v>
      </c>
      <c r="U422" s="5">
        <f t="shared" si="19"/>
        <v>0.685</v>
      </c>
      <c r="V422" s="3">
        <f t="shared" si="20"/>
        <v>35</v>
      </c>
      <c r="W422" s="11" t="s">
        <v>40</v>
      </c>
      <c r="X422" s="11" t="s">
        <v>79</v>
      </c>
      <c r="Y422" s="11"/>
      <c r="Z422" s="11"/>
      <c r="AA422" s="11"/>
      <c r="AB422" s="11"/>
      <c r="AC422" s="11"/>
      <c r="AD422" s="11"/>
      <c r="AE422" s="11" t="s">
        <v>370</v>
      </c>
      <c r="AF422" s="19">
        <v>42321</v>
      </c>
      <c r="AG422" s="11" t="s">
        <v>371</v>
      </c>
      <c r="AH422" s="19">
        <v>44350</v>
      </c>
      <c r="AI422" s="11">
        <v>20.5</v>
      </c>
      <c r="AJ422" s="11"/>
      <c r="AK422" s="11"/>
      <c r="AL422" s="11"/>
      <c r="AM422" s="8" t="s">
        <v>21</v>
      </c>
      <c r="AN422" s="20">
        <v>42744</v>
      </c>
      <c r="AO422" s="21" t="s">
        <v>24</v>
      </c>
      <c r="AP422" s="21"/>
      <c r="AQ422" s="5"/>
    </row>
    <row r="423" spans="1:43" ht="15">
      <c r="A423" s="11">
        <v>157</v>
      </c>
      <c r="B423" s="18" t="s">
        <v>74</v>
      </c>
      <c r="C423" s="11" t="s">
        <v>99</v>
      </c>
      <c r="D423" s="11" t="s">
        <v>264</v>
      </c>
      <c r="E423" s="11" t="s">
        <v>746</v>
      </c>
      <c r="F423" s="46">
        <v>42726</v>
      </c>
      <c r="G423" s="8" t="s">
        <v>1702</v>
      </c>
      <c r="H423" s="7"/>
      <c r="I423" s="11">
        <v>77</v>
      </c>
      <c r="J423" s="11" t="s">
        <v>67</v>
      </c>
      <c r="K423" s="11" t="s">
        <v>752</v>
      </c>
      <c r="L423" s="11" t="s">
        <v>78</v>
      </c>
      <c r="M423" s="11">
        <v>30</v>
      </c>
      <c r="N423" s="11" t="s">
        <v>70</v>
      </c>
      <c r="O423" s="11" t="s">
        <v>104</v>
      </c>
      <c r="P423" s="11" t="s">
        <v>17</v>
      </c>
      <c r="Q423" s="13">
        <v>4</v>
      </c>
      <c r="R423" s="13">
        <v>3</v>
      </c>
      <c r="S423" s="3">
        <v>137</v>
      </c>
      <c r="T423" s="3">
        <v>200</v>
      </c>
      <c r="U423" s="5">
        <f t="shared" si="19"/>
        <v>4.11</v>
      </c>
      <c r="V423" s="3">
        <f t="shared" si="20"/>
        <v>210</v>
      </c>
      <c r="W423" s="11" t="s">
        <v>40</v>
      </c>
      <c r="X423" s="11"/>
      <c r="Y423" s="11"/>
      <c r="Z423" s="11"/>
      <c r="AA423" s="11"/>
      <c r="AB423" s="11"/>
      <c r="AC423" s="11"/>
      <c r="AD423" s="11"/>
      <c r="AE423" s="11"/>
      <c r="AF423" s="19"/>
      <c r="AG423" s="11"/>
      <c r="AH423" s="19"/>
      <c r="AI423" s="11"/>
      <c r="AJ423" s="11"/>
      <c r="AK423" s="11"/>
      <c r="AL423" s="11"/>
      <c r="AM423" s="25" t="s">
        <v>19</v>
      </c>
      <c r="AN423" s="20">
        <v>42804</v>
      </c>
      <c r="AO423" s="21" t="s">
        <v>24</v>
      </c>
      <c r="AP423" s="21"/>
      <c r="AQ423" s="5"/>
    </row>
    <row r="424" spans="1:43" ht="15">
      <c r="A424" s="11">
        <v>158</v>
      </c>
      <c r="B424" s="18" t="s">
        <v>74</v>
      </c>
      <c r="C424" s="11" t="s">
        <v>99</v>
      </c>
      <c r="D424" s="11" t="s">
        <v>264</v>
      </c>
      <c r="E424" s="11" t="s">
        <v>746</v>
      </c>
      <c r="F424" s="46">
        <v>42726</v>
      </c>
      <c r="G424" s="8" t="s">
        <v>1702</v>
      </c>
      <c r="H424" s="7"/>
      <c r="I424" s="11">
        <v>78</v>
      </c>
      <c r="J424" s="11" t="s">
        <v>67</v>
      </c>
      <c r="K424" s="11" t="s">
        <v>748</v>
      </c>
      <c r="L424" s="11" t="s">
        <v>78</v>
      </c>
      <c r="M424" s="11">
        <v>9.7</v>
      </c>
      <c r="N424" s="11" t="s">
        <v>70</v>
      </c>
      <c r="O424" s="11" t="s">
        <v>104</v>
      </c>
      <c r="P424" s="11" t="s">
        <v>17</v>
      </c>
      <c r="Q424" s="13">
        <v>4</v>
      </c>
      <c r="R424" s="13">
        <v>3</v>
      </c>
      <c r="S424" s="3">
        <v>137</v>
      </c>
      <c r="T424" s="3">
        <v>200</v>
      </c>
      <c r="U424" s="5">
        <f t="shared" si="19"/>
        <v>1.3289</v>
      </c>
      <c r="V424" s="3">
        <f t="shared" si="20"/>
        <v>67.89999999999999</v>
      </c>
      <c r="W424" s="11" t="s">
        <v>40</v>
      </c>
      <c r="X424" s="11"/>
      <c r="Y424" s="11"/>
      <c r="Z424" s="11"/>
      <c r="AA424" s="11"/>
      <c r="AB424" s="11"/>
      <c r="AC424" s="11"/>
      <c r="AD424" s="11"/>
      <c r="AE424" s="11"/>
      <c r="AF424" s="19"/>
      <c r="AG424" s="11"/>
      <c r="AH424" s="19"/>
      <c r="AI424" s="11"/>
      <c r="AJ424" s="11"/>
      <c r="AK424" s="11"/>
      <c r="AL424" s="11"/>
      <c r="AM424" s="25" t="s">
        <v>19</v>
      </c>
      <c r="AN424" s="20">
        <v>42804</v>
      </c>
      <c r="AO424" s="21" t="s">
        <v>24</v>
      </c>
      <c r="AP424" s="21"/>
      <c r="AQ424" s="5"/>
    </row>
    <row r="425" spans="1:43" ht="15">
      <c r="A425" s="11">
        <v>159</v>
      </c>
      <c r="B425" s="18" t="s">
        <v>74</v>
      </c>
      <c r="C425" s="11" t="s">
        <v>99</v>
      </c>
      <c r="D425" s="11" t="s">
        <v>100</v>
      </c>
      <c r="E425" s="11" t="s">
        <v>746</v>
      </c>
      <c r="F425" s="46">
        <v>42726</v>
      </c>
      <c r="G425" s="8" t="s">
        <v>1702</v>
      </c>
      <c r="H425" s="7"/>
      <c r="I425" s="11">
        <v>79</v>
      </c>
      <c r="J425" s="11" t="s">
        <v>67</v>
      </c>
      <c r="K425" s="11" t="s">
        <v>750</v>
      </c>
      <c r="L425" s="11" t="s">
        <v>78</v>
      </c>
      <c r="M425" s="11">
        <v>13.2</v>
      </c>
      <c r="N425" s="11" t="s">
        <v>70</v>
      </c>
      <c r="O425" s="11" t="s">
        <v>104</v>
      </c>
      <c r="P425" s="11" t="s">
        <v>17</v>
      </c>
      <c r="Q425" s="13">
        <v>4</v>
      </c>
      <c r="R425" s="13">
        <v>3</v>
      </c>
      <c r="S425" s="3">
        <v>137</v>
      </c>
      <c r="T425" s="3">
        <v>200</v>
      </c>
      <c r="U425" s="5">
        <f t="shared" si="19"/>
        <v>1.8083999999999998</v>
      </c>
      <c r="V425" s="3">
        <f t="shared" si="20"/>
        <v>92.39999999999999</v>
      </c>
      <c r="W425" s="11" t="s">
        <v>40</v>
      </c>
      <c r="X425" s="11"/>
      <c r="Y425" s="11"/>
      <c r="Z425" s="11"/>
      <c r="AA425" s="11"/>
      <c r="AB425" s="11"/>
      <c r="AC425" s="11"/>
      <c r="AD425" s="11"/>
      <c r="AE425" s="11"/>
      <c r="AF425" s="19"/>
      <c r="AG425" s="11"/>
      <c r="AH425" s="19"/>
      <c r="AI425" s="11"/>
      <c r="AJ425" s="11"/>
      <c r="AK425" s="11"/>
      <c r="AL425" s="11"/>
      <c r="AM425" s="25" t="s">
        <v>19</v>
      </c>
      <c r="AN425" s="20">
        <v>42804</v>
      </c>
      <c r="AO425" s="21" t="s">
        <v>24</v>
      </c>
      <c r="AP425" s="21"/>
      <c r="AQ425" s="5"/>
    </row>
    <row r="426" spans="1:43" ht="15">
      <c r="A426" s="11">
        <v>160</v>
      </c>
      <c r="B426" s="18" t="s">
        <v>74</v>
      </c>
      <c r="C426" s="11" t="s">
        <v>99</v>
      </c>
      <c r="D426" s="11" t="s">
        <v>292</v>
      </c>
      <c r="E426" s="11" t="s">
        <v>746</v>
      </c>
      <c r="F426" s="46">
        <v>42726</v>
      </c>
      <c r="G426" s="8" t="s">
        <v>1702</v>
      </c>
      <c r="H426" s="7"/>
      <c r="I426" s="11">
        <v>80</v>
      </c>
      <c r="J426" s="11" t="s">
        <v>67</v>
      </c>
      <c r="K426" s="11" t="s">
        <v>749</v>
      </c>
      <c r="L426" s="11" t="s">
        <v>78</v>
      </c>
      <c r="M426" s="11">
        <v>13</v>
      </c>
      <c r="N426" s="11" t="s">
        <v>70</v>
      </c>
      <c r="O426" s="11" t="s">
        <v>104</v>
      </c>
      <c r="P426" s="11" t="s">
        <v>17</v>
      </c>
      <c r="Q426" s="13">
        <v>4</v>
      </c>
      <c r="R426" s="13">
        <v>3</v>
      </c>
      <c r="S426" s="3">
        <v>137</v>
      </c>
      <c r="T426" s="3">
        <v>200</v>
      </c>
      <c r="U426" s="5">
        <f t="shared" si="19"/>
        <v>1.781</v>
      </c>
      <c r="V426" s="3">
        <f t="shared" si="20"/>
        <v>91</v>
      </c>
      <c r="W426" s="11" t="s">
        <v>40</v>
      </c>
      <c r="X426" s="11"/>
      <c r="Y426" s="11"/>
      <c r="Z426" s="11"/>
      <c r="AA426" s="11"/>
      <c r="AB426" s="11"/>
      <c r="AC426" s="11"/>
      <c r="AD426" s="11"/>
      <c r="AE426" s="11"/>
      <c r="AF426" s="19"/>
      <c r="AG426" s="11"/>
      <c r="AH426" s="19"/>
      <c r="AI426" s="11"/>
      <c r="AJ426" s="11"/>
      <c r="AK426" s="11"/>
      <c r="AL426" s="11"/>
      <c r="AM426" s="25" t="s">
        <v>19</v>
      </c>
      <c r="AN426" s="20">
        <v>42804</v>
      </c>
      <c r="AO426" s="21" t="s">
        <v>24</v>
      </c>
      <c r="AP426" s="21"/>
      <c r="AQ426" s="5"/>
    </row>
    <row r="427" spans="1:43" ht="15">
      <c r="A427" s="11">
        <v>161</v>
      </c>
      <c r="B427" s="18" t="s">
        <v>74</v>
      </c>
      <c r="C427" s="11" t="s">
        <v>99</v>
      </c>
      <c r="D427" s="11" t="s">
        <v>754</v>
      </c>
      <c r="E427" s="11" t="s">
        <v>746</v>
      </c>
      <c r="F427" s="46">
        <v>42726</v>
      </c>
      <c r="G427" s="8" t="s">
        <v>1702</v>
      </c>
      <c r="H427" s="7"/>
      <c r="I427" s="11">
        <v>81</v>
      </c>
      <c r="J427" s="11" t="s">
        <v>67</v>
      </c>
      <c r="K427" s="11" t="s">
        <v>755</v>
      </c>
      <c r="L427" s="11" t="s">
        <v>78</v>
      </c>
      <c r="M427" s="11">
        <v>36</v>
      </c>
      <c r="N427" s="11" t="s">
        <v>70</v>
      </c>
      <c r="O427" s="11" t="s">
        <v>104</v>
      </c>
      <c r="P427" s="11" t="s">
        <v>17</v>
      </c>
      <c r="Q427" s="13">
        <v>4</v>
      </c>
      <c r="R427" s="13">
        <v>3</v>
      </c>
      <c r="S427" s="3">
        <v>137</v>
      </c>
      <c r="T427" s="3">
        <v>200</v>
      </c>
      <c r="U427" s="5">
        <f t="shared" si="19"/>
        <v>4.932</v>
      </c>
      <c r="V427" s="3">
        <f t="shared" si="20"/>
        <v>252</v>
      </c>
      <c r="W427" s="11" t="s">
        <v>40</v>
      </c>
      <c r="X427" s="11"/>
      <c r="Y427" s="11"/>
      <c r="Z427" s="11"/>
      <c r="AA427" s="11"/>
      <c r="AB427" s="11"/>
      <c r="AC427" s="11"/>
      <c r="AD427" s="11"/>
      <c r="AE427" s="11"/>
      <c r="AF427" s="19"/>
      <c r="AG427" s="11"/>
      <c r="AH427" s="19"/>
      <c r="AI427" s="11"/>
      <c r="AJ427" s="11"/>
      <c r="AK427" s="11"/>
      <c r="AL427" s="11"/>
      <c r="AM427" s="25" t="s">
        <v>19</v>
      </c>
      <c r="AN427" s="20">
        <v>42804</v>
      </c>
      <c r="AO427" s="21" t="s">
        <v>24</v>
      </c>
      <c r="AP427" s="21"/>
      <c r="AQ427" s="5"/>
    </row>
    <row r="428" spans="1:43" ht="15">
      <c r="A428" s="11">
        <v>162</v>
      </c>
      <c r="B428" s="18" t="s">
        <v>74</v>
      </c>
      <c r="C428" s="11" t="s">
        <v>99</v>
      </c>
      <c r="D428" s="11" t="s">
        <v>260</v>
      </c>
      <c r="E428" s="11" t="s">
        <v>746</v>
      </c>
      <c r="F428" s="46">
        <v>42726</v>
      </c>
      <c r="G428" s="8" t="s">
        <v>1702</v>
      </c>
      <c r="H428" s="7"/>
      <c r="I428" s="11">
        <v>82</v>
      </c>
      <c r="J428" s="11" t="s">
        <v>67</v>
      </c>
      <c r="K428" s="11" t="s">
        <v>751</v>
      </c>
      <c r="L428" s="11" t="s">
        <v>78</v>
      </c>
      <c r="M428" s="11">
        <v>30</v>
      </c>
      <c r="N428" s="11" t="s">
        <v>70</v>
      </c>
      <c r="O428" s="11" t="s">
        <v>104</v>
      </c>
      <c r="P428" s="11" t="s">
        <v>17</v>
      </c>
      <c r="Q428" s="13">
        <v>4</v>
      </c>
      <c r="R428" s="13">
        <v>3</v>
      </c>
      <c r="S428" s="3">
        <v>137</v>
      </c>
      <c r="T428" s="3">
        <v>200</v>
      </c>
      <c r="U428" s="5">
        <f t="shared" si="19"/>
        <v>4.11</v>
      </c>
      <c r="V428" s="3">
        <f t="shared" si="20"/>
        <v>210</v>
      </c>
      <c r="W428" s="11" t="s">
        <v>40</v>
      </c>
      <c r="X428" s="11"/>
      <c r="Y428" s="11"/>
      <c r="Z428" s="11"/>
      <c r="AA428" s="11"/>
      <c r="AB428" s="11"/>
      <c r="AC428" s="11"/>
      <c r="AD428" s="11"/>
      <c r="AE428" s="11"/>
      <c r="AF428" s="19"/>
      <c r="AG428" s="11"/>
      <c r="AH428" s="19"/>
      <c r="AI428" s="11"/>
      <c r="AJ428" s="11"/>
      <c r="AK428" s="11"/>
      <c r="AL428" s="11"/>
      <c r="AM428" s="25" t="s">
        <v>19</v>
      </c>
      <c r="AN428" s="20">
        <v>42804</v>
      </c>
      <c r="AO428" s="21" t="s">
        <v>24</v>
      </c>
      <c r="AP428" s="21"/>
      <c r="AQ428" s="5"/>
    </row>
    <row r="429" spans="1:43" ht="15">
      <c r="A429" s="11">
        <v>163</v>
      </c>
      <c r="B429" s="18" t="s">
        <v>74</v>
      </c>
      <c r="C429" s="11" t="s">
        <v>99</v>
      </c>
      <c r="D429" s="11" t="s">
        <v>260</v>
      </c>
      <c r="E429" s="11" t="s">
        <v>746</v>
      </c>
      <c r="F429" s="46">
        <v>42726</v>
      </c>
      <c r="G429" s="8" t="s">
        <v>1702</v>
      </c>
      <c r="H429" s="7"/>
      <c r="I429" s="11">
        <v>83</v>
      </c>
      <c r="J429" s="11" t="s">
        <v>67</v>
      </c>
      <c r="K429" s="11" t="s">
        <v>747</v>
      </c>
      <c r="L429" s="11" t="s">
        <v>78</v>
      </c>
      <c r="M429" s="11">
        <v>33</v>
      </c>
      <c r="N429" s="11" t="s">
        <v>70</v>
      </c>
      <c r="O429" s="11" t="s">
        <v>104</v>
      </c>
      <c r="P429" s="11" t="s">
        <v>17</v>
      </c>
      <c r="Q429" s="13">
        <v>4</v>
      </c>
      <c r="R429" s="13">
        <v>3</v>
      </c>
      <c r="S429" s="3">
        <v>137</v>
      </c>
      <c r="T429" s="3">
        <v>200</v>
      </c>
      <c r="U429" s="5">
        <f t="shared" si="19"/>
        <v>4.521</v>
      </c>
      <c r="V429" s="3">
        <f t="shared" si="20"/>
        <v>231</v>
      </c>
      <c r="W429" s="11" t="s">
        <v>40</v>
      </c>
      <c r="X429" s="11"/>
      <c r="Y429" s="11"/>
      <c r="Z429" s="11"/>
      <c r="AA429" s="11"/>
      <c r="AB429" s="11"/>
      <c r="AC429" s="11"/>
      <c r="AD429" s="11"/>
      <c r="AE429" s="11"/>
      <c r="AF429" s="19"/>
      <c r="AG429" s="11"/>
      <c r="AH429" s="19"/>
      <c r="AI429" s="11"/>
      <c r="AJ429" s="11"/>
      <c r="AK429" s="11"/>
      <c r="AL429" s="11"/>
      <c r="AM429" s="25" t="s">
        <v>19</v>
      </c>
      <c r="AN429" s="20">
        <v>42804</v>
      </c>
      <c r="AO429" s="21" t="s">
        <v>24</v>
      </c>
      <c r="AP429" s="21"/>
      <c r="AQ429" s="5"/>
    </row>
    <row r="430" spans="1:43" ht="15">
      <c r="A430" s="11">
        <v>164</v>
      </c>
      <c r="B430" s="18" t="s">
        <v>74</v>
      </c>
      <c r="C430" s="11" t="s">
        <v>99</v>
      </c>
      <c r="D430" s="11" t="s">
        <v>397</v>
      </c>
      <c r="E430" s="11" t="s">
        <v>746</v>
      </c>
      <c r="F430" s="46">
        <v>42726</v>
      </c>
      <c r="G430" s="8" t="s">
        <v>1702</v>
      </c>
      <c r="H430" s="7"/>
      <c r="I430" s="11">
        <v>84</v>
      </c>
      <c r="J430" s="11" t="s">
        <v>67</v>
      </c>
      <c r="K430" s="11" t="s">
        <v>753</v>
      </c>
      <c r="L430" s="11" t="s">
        <v>78</v>
      </c>
      <c r="M430" s="11">
        <v>4</v>
      </c>
      <c r="N430" s="11" t="s">
        <v>70</v>
      </c>
      <c r="O430" s="11" t="s">
        <v>104</v>
      </c>
      <c r="P430" s="11" t="s">
        <v>17</v>
      </c>
      <c r="Q430" s="13">
        <v>4</v>
      </c>
      <c r="R430" s="13">
        <v>3</v>
      </c>
      <c r="S430" s="3">
        <v>137</v>
      </c>
      <c r="T430" s="3">
        <v>200</v>
      </c>
      <c r="U430" s="5">
        <f t="shared" si="19"/>
        <v>0.548</v>
      </c>
      <c r="V430" s="3">
        <f t="shared" si="20"/>
        <v>28</v>
      </c>
      <c r="W430" s="11" t="s">
        <v>40</v>
      </c>
      <c r="X430" s="11"/>
      <c r="Y430" s="11"/>
      <c r="Z430" s="11"/>
      <c r="AA430" s="11"/>
      <c r="AB430" s="11"/>
      <c r="AC430" s="11"/>
      <c r="AD430" s="11"/>
      <c r="AE430" s="11"/>
      <c r="AF430" s="19"/>
      <c r="AG430" s="11"/>
      <c r="AH430" s="19"/>
      <c r="AI430" s="11"/>
      <c r="AJ430" s="11"/>
      <c r="AK430" s="11"/>
      <c r="AL430" s="11"/>
      <c r="AM430" s="25" t="s">
        <v>19</v>
      </c>
      <c r="AN430" s="20">
        <v>42804</v>
      </c>
      <c r="AO430" s="21" t="s">
        <v>24</v>
      </c>
      <c r="AP430" s="21"/>
      <c r="AQ430" s="5"/>
    </row>
    <row r="431" spans="1:43" ht="15">
      <c r="A431" s="11">
        <v>165</v>
      </c>
      <c r="B431" s="18" t="s">
        <v>74</v>
      </c>
      <c r="C431" s="11" t="s">
        <v>99</v>
      </c>
      <c r="D431" s="11" t="s">
        <v>397</v>
      </c>
      <c r="E431" s="11" t="s">
        <v>746</v>
      </c>
      <c r="F431" s="46">
        <v>42726</v>
      </c>
      <c r="G431" s="8" t="s">
        <v>1702</v>
      </c>
      <c r="H431" s="7"/>
      <c r="I431" s="11">
        <v>85</v>
      </c>
      <c r="J431" s="11" t="s">
        <v>67</v>
      </c>
      <c r="K431" s="11" t="s">
        <v>1534</v>
      </c>
      <c r="L431" s="11" t="s">
        <v>78</v>
      </c>
      <c r="M431" s="11">
        <v>13</v>
      </c>
      <c r="N431" s="11" t="s">
        <v>70</v>
      </c>
      <c r="O431" s="11" t="s">
        <v>104</v>
      </c>
      <c r="P431" s="11" t="s">
        <v>17</v>
      </c>
      <c r="Q431" s="13">
        <v>4</v>
      </c>
      <c r="R431" s="13">
        <v>3</v>
      </c>
      <c r="S431" s="3">
        <v>137</v>
      </c>
      <c r="T431" s="3">
        <v>200</v>
      </c>
      <c r="U431" s="5">
        <f t="shared" si="19"/>
        <v>1.781</v>
      </c>
      <c r="V431" s="3">
        <f t="shared" si="20"/>
        <v>91</v>
      </c>
      <c r="W431" s="11" t="s">
        <v>40</v>
      </c>
      <c r="X431" s="11"/>
      <c r="Y431" s="11"/>
      <c r="Z431" s="11"/>
      <c r="AA431" s="11"/>
      <c r="AB431" s="11"/>
      <c r="AC431" s="11"/>
      <c r="AD431" s="11"/>
      <c r="AE431" s="11"/>
      <c r="AF431" s="19"/>
      <c r="AG431" s="11"/>
      <c r="AH431" s="19"/>
      <c r="AI431" s="11"/>
      <c r="AJ431" s="11"/>
      <c r="AK431" s="11"/>
      <c r="AL431" s="11"/>
      <c r="AM431" s="25" t="s">
        <v>19</v>
      </c>
      <c r="AN431" s="20">
        <v>42804</v>
      </c>
      <c r="AO431" s="21" t="s">
        <v>24</v>
      </c>
      <c r="AP431" s="21"/>
      <c r="AQ431" s="5"/>
    </row>
    <row r="432" spans="1:43" ht="15">
      <c r="A432" s="11">
        <v>166</v>
      </c>
      <c r="B432" s="18" t="s">
        <v>74</v>
      </c>
      <c r="C432" s="11" t="s">
        <v>99</v>
      </c>
      <c r="D432" s="11" t="s">
        <v>507</v>
      </c>
      <c r="E432" s="11" t="s">
        <v>746</v>
      </c>
      <c r="F432" s="46">
        <v>42726</v>
      </c>
      <c r="G432" s="8" t="s">
        <v>1702</v>
      </c>
      <c r="H432" s="7"/>
      <c r="I432" s="11">
        <v>86</v>
      </c>
      <c r="J432" s="11" t="s">
        <v>67</v>
      </c>
      <c r="K432" s="11" t="s">
        <v>1528</v>
      </c>
      <c r="L432" s="11" t="s">
        <v>78</v>
      </c>
      <c r="M432" s="11">
        <v>27.6</v>
      </c>
      <c r="N432" s="11" t="s">
        <v>70</v>
      </c>
      <c r="O432" s="11" t="s">
        <v>104</v>
      </c>
      <c r="P432" s="11" t="s">
        <v>17</v>
      </c>
      <c r="Q432" s="13">
        <v>4</v>
      </c>
      <c r="R432" s="13">
        <v>3</v>
      </c>
      <c r="S432" s="3">
        <v>137</v>
      </c>
      <c r="T432" s="3">
        <v>200</v>
      </c>
      <c r="U432" s="5">
        <f t="shared" si="19"/>
        <v>3.7812</v>
      </c>
      <c r="V432" s="3">
        <f t="shared" si="20"/>
        <v>193.2</v>
      </c>
      <c r="W432" s="11" t="s">
        <v>40</v>
      </c>
      <c r="X432" s="11"/>
      <c r="Y432" s="11"/>
      <c r="Z432" s="11"/>
      <c r="AA432" s="11"/>
      <c r="AB432" s="11"/>
      <c r="AC432" s="11"/>
      <c r="AD432" s="11"/>
      <c r="AE432" s="11"/>
      <c r="AF432" s="19"/>
      <c r="AG432" s="11"/>
      <c r="AH432" s="19"/>
      <c r="AI432" s="11"/>
      <c r="AJ432" s="11"/>
      <c r="AK432" s="11"/>
      <c r="AL432" s="11"/>
      <c r="AM432" s="25" t="s">
        <v>19</v>
      </c>
      <c r="AN432" s="20">
        <v>42804</v>
      </c>
      <c r="AO432" s="21" t="s">
        <v>24</v>
      </c>
      <c r="AP432" s="21"/>
      <c r="AQ432" s="5"/>
    </row>
    <row r="433" spans="1:43" ht="15">
      <c r="A433" s="11">
        <v>167</v>
      </c>
      <c r="B433" s="18" t="s">
        <v>74</v>
      </c>
      <c r="C433" s="11" t="s">
        <v>99</v>
      </c>
      <c r="D433" s="11" t="s">
        <v>507</v>
      </c>
      <c r="E433" s="11" t="s">
        <v>746</v>
      </c>
      <c r="F433" s="46">
        <v>42726</v>
      </c>
      <c r="G433" s="8" t="s">
        <v>1702</v>
      </c>
      <c r="H433" s="7"/>
      <c r="I433" s="11">
        <v>87</v>
      </c>
      <c r="J433" s="11" t="s">
        <v>67</v>
      </c>
      <c r="K433" s="11" t="s">
        <v>1533</v>
      </c>
      <c r="L433" s="11" t="s">
        <v>78</v>
      </c>
      <c r="M433" s="11">
        <v>61</v>
      </c>
      <c r="N433" s="11" t="s">
        <v>70</v>
      </c>
      <c r="O433" s="11" t="s">
        <v>104</v>
      </c>
      <c r="P433" s="11" t="s">
        <v>17</v>
      </c>
      <c r="Q433" s="13">
        <v>4</v>
      </c>
      <c r="R433" s="13">
        <v>3</v>
      </c>
      <c r="S433" s="3">
        <v>137</v>
      </c>
      <c r="T433" s="3">
        <v>200</v>
      </c>
      <c r="U433" s="5">
        <f t="shared" si="19"/>
        <v>8.357</v>
      </c>
      <c r="V433" s="3">
        <f t="shared" si="20"/>
        <v>427</v>
      </c>
      <c r="W433" s="11" t="s">
        <v>40</v>
      </c>
      <c r="X433" s="11"/>
      <c r="Y433" s="11"/>
      <c r="Z433" s="11"/>
      <c r="AA433" s="11"/>
      <c r="AB433" s="11"/>
      <c r="AC433" s="11"/>
      <c r="AD433" s="11"/>
      <c r="AE433" s="11"/>
      <c r="AF433" s="19"/>
      <c r="AG433" s="11"/>
      <c r="AH433" s="19"/>
      <c r="AI433" s="11"/>
      <c r="AJ433" s="11"/>
      <c r="AK433" s="11"/>
      <c r="AL433" s="11"/>
      <c r="AM433" s="25" t="s">
        <v>19</v>
      </c>
      <c r="AN433" s="20">
        <v>42804</v>
      </c>
      <c r="AO433" s="21" t="s">
        <v>24</v>
      </c>
      <c r="AP433" s="21"/>
      <c r="AQ433" s="5"/>
    </row>
    <row r="434" spans="1:43" ht="15">
      <c r="A434" s="11">
        <v>168</v>
      </c>
      <c r="B434" s="18" t="s">
        <v>74</v>
      </c>
      <c r="C434" s="11" t="s">
        <v>99</v>
      </c>
      <c r="D434" s="11" t="s">
        <v>480</v>
      </c>
      <c r="E434" s="11" t="s">
        <v>746</v>
      </c>
      <c r="F434" s="46">
        <v>42726</v>
      </c>
      <c r="G434" s="8" t="s">
        <v>1702</v>
      </c>
      <c r="H434" s="7"/>
      <c r="I434" s="11">
        <v>88</v>
      </c>
      <c r="J434" s="11" t="s">
        <v>67</v>
      </c>
      <c r="K434" s="11" t="s">
        <v>1529</v>
      </c>
      <c r="L434" s="11" t="s">
        <v>78</v>
      </c>
      <c r="M434" s="11">
        <v>23</v>
      </c>
      <c r="N434" s="11" t="s">
        <v>70</v>
      </c>
      <c r="O434" s="11" t="s">
        <v>104</v>
      </c>
      <c r="P434" s="11" t="s">
        <v>17</v>
      </c>
      <c r="Q434" s="13">
        <v>4</v>
      </c>
      <c r="R434" s="13">
        <v>3</v>
      </c>
      <c r="S434" s="3">
        <v>137</v>
      </c>
      <c r="T434" s="3">
        <v>200</v>
      </c>
      <c r="U434" s="5">
        <f t="shared" si="19"/>
        <v>3.151</v>
      </c>
      <c r="V434" s="3">
        <f t="shared" si="20"/>
        <v>161</v>
      </c>
      <c r="W434" s="11" t="s">
        <v>40</v>
      </c>
      <c r="X434" s="11"/>
      <c r="Y434" s="11"/>
      <c r="Z434" s="11"/>
      <c r="AA434" s="11"/>
      <c r="AB434" s="11"/>
      <c r="AC434" s="11"/>
      <c r="AD434" s="11"/>
      <c r="AE434" s="11"/>
      <c r="AF434" s="19"/>
      <c r="AG434" s="11"/>
      <c r="AH434" s="19"/>
      <c r="AI434" s="11"/>
      <c r="AJ434" s="11"/>
      <c r="AK434" s="11"/>
      <c r="AL434" s="11"/>
      <c r="AM434" s="25" t="s">
        <v>19</v>
      </c>
      <c r="AN434" s="20">
        <v>42804</v>
      </c>
      <c r="AO434" s="21" t="s">
        <v>24</v>
      </c>
      <c r="AP434" s="21"/>
      <c r="AQ434" s="5"/>
    </row>
    <row r="435" spans="1:43" ht="15">
      <c r="A435" s="11">
        <v>169</v>
      </c>
      <c r="B435" s="18" t="s">
        <v>74</v>
      </c>
      <c r="C435" s="11" t="s">
        <v>99</v>
      </c>
      <c r="D435" s="11" t="s">
        <v>111</v>
      </c>
      <c r="E435" s="11" t="s">
        <v>746</v>
      </c>
      <c r="F435" s="46">
        <v>42726</v>
      </c>
      <c r="G435" s="8" t="s">
        <v>1702</v>
      </c>
      <c r="H435" s="7"/>
      <c r="I435" s="11">
        <v>89</v>
      </c>
      <c r="J435" s="11" t="s">
        <v>67</v>
      </c>
      <c r="K435" s="11" t="s">
        <v>1530</v>
      </c>
      <c r="L435" s="11" t="s">
        <v>78</v>
      </c>
      <c r="M435" s="11">
        <v>2.6</v>
      </c>
      <c r="N435" s="11" t="s">
        <v>70</v>
      </c>
      <c r="O435" s="11" t="s">
        <v>104</v>
      </c>
      <c r="P435" s="11" t="s">
        <v>17</v>
      </c>
      <c r="Q435" s="13">
        <v>4</v>
      </c>
      <c r="R435" s="13">
        <v>3</v>
      </c>
      <c r="S435" s="3">
        <v>137</v>
      </c>
      <c r="T435" s="3">
        <v>200</v>
      </c>
      <c r="U435" s="5">
        <f t="shared" si="19"/>
        <v>0.35619999999999996</v>
      </c>
      <c r="V435" s="3">
        <f t="shared" si="20"/>
        <v>18.2</v>
      </c>
      <c r="W435" s="11" t="s">
        <v>40</v>
      </c>
      <c r="X435" s="11"/>
      <c r="Y435" s="11"/>
      <c r="Z435" s="11"/>
      <c r="AA435" s="11"/>
      <c r="AB435" s="11"/>
      <c r="AC435" s="11"/>
      <c r="AD435" s="11"/>
      <c r="AE435" s="11"/>
      <c r="AF435" s="19"/>
      <c r="AG435" s="11"/>
      <c r="AH435" s="19"/>
      <c r="AI435" s="11"/>
      <c r="AJ435" s="11"/>
      <c r="AK435" s="11"/>
      <c r="AL435" s="11"/>
      <c r="AM435" s="25" t="s">
        <v>19</v>
      </c>
      <c r="AN435" s="20">
        <v>42804</v>
      </c>
      <c r="AO435" s="21" t="s">
        <v>24</v>
      </c>
      <c r="AP435" s="21"/>
      <c r="AQ435" s="5"/>
    </row>
    <row r="436" spans="1:43" ht="15">
      <c r="A436" s="11">
        <v>170</v>
      </c>
      <c r="B436" s="18" t="s">
        <v>74</v>
      </c>
      <c r="C436" s="11" t="s">
        <v>99</v>
      </c>
      <c r="D436" s="11" t="s">
        <v>111</v>
      </c>
      <c r="E436" s="11" t="s">
        <v>746</v>
      </c>
      <c r="F436" s="46">
        <v>42726</v>
      </c>
      <c r="G436" s="8" t="s">
        <v>1702</v>
      </c>
      <c r="H436" s="7"/>
      <c r="I436" s="11">
        <v>90</v>
      </c>
      <c r="J436" s="11" t="s">
        <v>67</v>
      </c>
      <c r="K436" s="11" t="s">
        <v>1531</v>
      </c>
      <c r="L436" s="11" t="s">
        <v>78</v>
      </c>
      <c r="M436" s="11">
        <v>46.8</v>
      </c>
      <c r="N436" s="11" t="s">
        <v>70</v>
      </c>
      <c r="O436" s="11" t="s">
        <v>104</v>
      </c>
      <c r="P436" s="11" t="s">
        <v>17</v>
      </c>
      <c r="Q436" s="13">
        <v>4</v>
      </c>
      <c r="R436" s="13">
        <v>3</v>
      </c>
      <c r="S436" s="3">
        <v>137</v>
      </c>
      <c r="T436" s="3">
        <v>200</v>
      </c>
      <c r="U436" s="5">
        <f t="shared" si="19"/>
        <v>6.411599999999999</v>
      </c>
      <c r="V436" s="3">
        <f t="shared" si="20"/>
        <v>327.6</v>
      </c>
      <c r="W436" s="11" t="s">
        <v>40</v>
      </c>
      <c r="X436" s="11"/>
      <c r="Y436" s="11"/>
      <c r="Z436" s="11"/>
      <c r="AA436" s="11"/>
      <c r="AB436" s="11"/>
      <c r="AC436" s="11"/>
      <c r="AD436" s="11"/>
      <c r="AE436" s="11"/>
      <c r="AF436" s="19"/>
      <c r="AG436" s="11"/>
      <c r="AH436" s="19"/>
      <c r="AI436" s="11"/>
      <c r="AJ436" s="11"/>
      <c r="AK436" s="11"/>
      <c r="AL436" s="11"/>
      <c r="AM436" s="25" t="s">
        <v>19</v>
      </c>
      <c r="AN436" s="20">
        <v>42804</v>
      </c>
      <c r="AO436" s="21" t="s">
        <v>24</v>
      </c>
      <c r="AP436" s="21"/>
      <c r="AQ436" s="5"/>
    </row>
    <row r="437" spans="1:43" ht="15">
      <c r="A437" s="11">
        <v>171</v>
      </c>
      <c r="B437" s="18" t="s">
        <v>74</v>
      </c>
      <c r="C437" s="11" t="s">
        <v>99</v>
      </c>
      <c r="D437" s="11" t="s">
        <v>111</v>
      </c>
      <c r="E437" s="11" t="s">
        <v>746</v>
      </c>
      <c r="F437" s="46">
        <v>42726</v>
      </c>
      <c r="G437" s="8" t="s">
        <v>1702</v>
      </c>
      <c r="H437" s="7"/>
      <c r="I437" s="11">
        <v>91</v>
      </c>
      <c r="J437" s="11" t="s">
        <v>67</v>
      </c>
      <c r="K437" s="11" t="s">
        <v>1532</v>
      </c>
      <c r="L437" s="11" t="s">
        <v>78</v>
      </c>
      <c r="M437" s="11">
        <v>6.5</v>
      </c>
      <c r="N437" s="11" t="s">
        <v>70</v>
      </c>
      <c r="O437" s="11" t="s">
        <v>104</v>
      </c>
      <c r="P437" s="11" t="s">
        <v>17</v>
      </c>
      <c r="Q437" s="13">
        <v>4</v>
      </c>
      <c r="R437" s="13">
        <v>3</v>
      </c>
      <c r="S437" s="3">
        <v>137</v>
      </c>
      <c r="T437" s="3">
        <v>200</v>
      </c>
      <c r="U437" s="5">
        <f aca="true" t="shared" si="21" ref="U437:U476">(S437*M437)/1000</f>
        <v>0.8905</v>
      </c>
      <c r="V437" s="3">
        <f aca="true" t="shared" si="22" ref="V437:V476">T437*M437*0.35*0.1</f>
        <v>45.5</v>
      </c>
      <c r="W437" s="11" t="s">
        <v>40</v>
      </c>
      <c r="X437" s="11"/>
      <c r="Y437" s="11"/>
      <c r="Z437" s="11"/>
      <c r="AA437" s="11"/>
      <c r="AB437" s="11"/>
      <c r="AC437" s="11"/>
      <c r="AD437" s="11"/>
      <c r="AE437" s="11"/>
      <c r="AF437" s="19"/>
      <c r="AG437" s="11"/>
      <c r="AH437" s="19"/>
      <c r="AI437" s="11"/>
      <c r="AJ437" s="11"/>
      <c r="AK437" s="11"/>
      <c r="AL437" s="11"/>
      <c r="AM437" s="25" t="s">
        <v>19</v>
      </c>
      <c r="AN437" s="20">
        <v>42804</v>
      </c>
      <c r="AO437" s="21" t="s">
        <v>24</v>
      </c>
      <c r="AP437" s="21"/>
      <c r="AQ437" s="5"/>
    </row>
    <row r="438" spans="1:43" ht="15">
      <c r="A438" s="11">
        <v>172</v>
      </c>
      <c r="B438" s="18" t="s">
        <v>74</v>
      </c>
      <c r="C438" s="11" t="s">
        <v>99</v>
      </c>
      <c r="D438" s="11" t="s">
        <v>111</v>
      </c>
      <c r="E438" s="11" t="s">
        <v>746</v>
      </c>
      <c r="F438" s="46">
        <v>42726</v>
      </c>
      <c r="G438" s="8" t="s">
        <v>1702</v>
      </c>
      <c r="H438" s="7"/>
      <c r="I438" s="11">
        <v>92</v>
      </c>
      <c r="J438" s="11" t="s">
        <v>67</v>
      </c>
      <c r="K438" s="11" t="s">
        <v>1527</v>
      </c>
      <c r="L438" s="11" t="s">
        <v>78</v>
      </c>
      <c r="M438" s="11">
        <v>1.3</v>
      </c>
      <c r="N438" s="11" t="s">
        <v>70</v>
      </c>
      <c r="O438" s="11" t="s">
        <v>104</v>
      </c>
      <c r="P438" s="11" t="s">
        <v>17</v>
      </c>
      <c r="Q438" s="13">
        <v>4</v>
      </c>
      <c r="R438" s="13">
        <v>3</v>
      </c>
      <c r="S438" s="3">
        <v>137</v>
      </c>
      <c r="T438" s="3">
        <v>200</v>
      </c>
      <c r="U438" s="5">
        <f t="shared" si="21"/>
        <v>0.17809999999999998</v>
      </c>
      <c r="V438" s="3">
        <f t="shared" si="22"/>
        <v>9.1</v>
      </c>
      <c r="W438" s="11" t="s">
        <v>40</v>
      </c>
      <c r="X438" s="11"/>
      <c r="Y438" s="11"/>
      <c r="Z438" s="11"/>
      <c r="AA438" s="11"/>
      <c r="AB438" s="11"/>
      <c r="AC438" s="11"/>
      <c r="AD438" s="11"/>
      <c r="AE438" s="11"/>
      <c r="AF438" s="19"/>
      <c r="AG438" s="11"/>
      <c r="AH438" s="19"/>
      <c r="AI438" s="11"/>
      <c r="AJ438" s="11"/>
      <c r="AK438" s="11"/>
      <c r="AL438" s="11"/>
      <c r="AM438" s="25" t="s">
        <v>19</v>
      </c>
      <c r="AN438" s="20">
        <v>42804</v>
      </c>
      <c r="AO438" s="21" t="s">
        <v>24</v>
      </c>
      <c r="AP438" s="21"/>
      <c r="AQ438" s="5"/>
    </row>
    <row r="439" spans="1:43" ht="15">
      <c r="A439" s="54">
        <v>173</v>
      </c>
      <c r="B439" s="57" t="s">
        <v>74</v>
      </c>
      <c r="C439" s="54" t="s">
        <v>99</v>
      </c>
      <c r="D439" s="54" t="s">
        <v>111</v>
      </c>
      <c r="E439" s="54" t="s">
        <v>101</v>
      </c>
      <c r="F439" s="58">
        <v>39521</v>
      </c>
      <c r="G439" s="17" t="s">
        <v>65</v>
      </c>
      <c r="H439" s="53"/>
      <c r="I439" s="54" t="s">
        <v>39</v>
      </c>
      <c r="J439" s="54" t="s">
        <v>102</v>
      </c>
      <c r="K439" s="54" t="s">
        <v>1660</v>
      </c>
      <c r="L439" s="54" t="s">
        <v>78</v>
      </c>
      <c r="M439" s="54">
        <v>35.6</v>
      </c>
      <c r="N439" s="54" t="s">
        <v>70</v>
      </c>
      <c r="O439" s="54" t="s">
        <v>104</v>
      </c>
      <c r="P439" s="54" t="s">
        <v>17</v>
      </c>
      <c r="Q439" s="56">
        <v>4</v>
      </c>
      <c r="R439" s="56">
        <v>3</v>
      </c>
      <c r="S439" s="17">
        <v>137</v>
      </c>
      <c r="T439" s="17">
        <v>200</v>
      </c>
      <c r="U439" s="17">
        <f t="shared" si="21"/>
        <v>4.8772</v>
      </c>
      <c r="V439" s="17">
        <f t="shared" si="22"/>
        <v>249.20000000000002</v>
      </c>
      <c r="W439" s="54" t="s">
        <v>40</v>
      </c>
      <c r="X439" s="54" t="s">
        <v>79</v>
      </c>
      <c r="Y439" s="54"/>
      <c r="Z439" s="54"/>
      <c r="AA439" s="54"/>
      <c r="AB439" s="54"/>
      <c r="AC439" s="54"/>
      <c r="AD439" s="54"/>
      <c r="AE439" s="54" t="s">
        <v>492</v>
      </c>
      <c r="AF439" s="59">
        <v>42321</v>
      </c>
      <c r="AG439" s="54" t="s">
        <v>493</v>
      </c>
      <c r="AH439" s="59">
        <v>42880</v>
      </c>
      <c r="AI439" s="54">
        <v>3</v>
      </c>
      <c r="AJ439" s="54"/>
      <c r="AK439" s="54"/>
      <c r="AL439" s="54"/>
      <c r="AM439" s="17" t="s">
        <v>53</v>
      </c>
      <c r="AN439" s="59">
        <v>42880</v>
      </c>
      <c r="AO439" s="54" t="s">
        <v>24</v>
      </c>
      <c r="AP439" s="54"/>
      <c r="AQ439" s="17" t="s">
        <v>66</v>
      </c>
    </row>
    <row r="440" spans="1:43" ht="15">
      <c r="A440" s="11">
        <v>174</v>
      </c>
      <c r="B440" s="18" t="s">
        <v>74</v>
      </c>
      <c r="C440" s="11" t="s">
        <v>99</v>
      </c>
      <c r="D440" s="11" t="s">
        <v>111</v>
      </c>
      <c r="E440" s="11" t="s">
        <v>101</v>
      </c>
      <c r="F440" s="46">
        <v>39521</v>
      </c>
      <c r="G440" s="8" t="s">
        <v>65</v>
      </c>
      <c r="H440" s="7"/>
      <c r="I440" s="11" t="s">
        <v>39</v>
      </c>
      <c r="J440" s="11" t="s">
        <v>102</v>
      </c>
      <c r="K440" s="11" t="s">
        <v>1611</v>
      </c>
      <c r="L440" s="11" t="s">
        <v>78</v>
      </c>
      <c r="M440" s="11">
        <v>20</v>
      </c>
      <c r="N440" s="11" t="s">
        <v>70</v>
      </c>
      <c r="O440" s="11" t="s">
        <v>104</v>
      </c>
      <c r="P440" s="11" t="s">
        <v>17</v>
      </c>
      <c r="Q440" s="13">
        <v>4</v>
      </c>
      <c r="R440" s="13">
        <v>3</v>
      </c>
      <c r="S440" s="3">
        <v>137</v>
      </c>
      <c r="T440" s="3">
        <v>200</v>
      </c>
      <c r="U440" s="5">
        <f t="shared" si="21"/>
        <v>2.74</v>
      </c>
      <c r="V440" s="3">
        <f t="shared" si="22"/>
        <v>140</v>
      </c>
      <c r="W440" s="11" t="s">
        <v>40</v>
      </c>
      <c r="X440" s="11" t="s">
        <v>79</v>
      </c>
      <c r="Y440" s="11"/>
      <c r="Z440" s="11"/>
      <c r="AA440" s="11"/>
      <c r="AB440" s="11"/>
      <c r="AC440" s="11"/>
      <c r="AD440" s="11"/>
      <c r="AE440" s="11" t="s">
        <v>516</v>
      </c>
      <c r="AF440" s="19">
        <v>42321</v>
      </c>
      <c r="AG440" s="11" t="s">
        <v>517</v>
      </c>
      <c r="AH440" s="19">
        <v>44264</v>
      </c>
      <c r="AI440" s="23">
        <v>4.2</v>
      </c>
      <c r="AJ440" s="11"/>
      <c r="AK440" s="11"/>
      <c r="AL440" s="11"/>
      <c r="AM440" s="8" t="s">
        <v>21</v>
      </c>
      <c r="AN440" s="20">
        <v>42880</v>
      </c>
      <c r="AO440" s="21" t="s">
        <v>24</v>
      </c>
      <c r="AP440" s="21"/>
      <c r="AQ440" s="5"/>
    </row>
    <row r="441" spans="1:43" ht="15">
      <c r="A441" s="11">
        <v>175</v>
      </c>
      <c r="B441" s="18" t="s">
        <v>74</v>
      </c>
      <c r="C441" s="11" t="s">
        <v>99</v>
      </c>
      <c r="D441" s="11" t="s">
        <v>277</v>
      </c>
      <c r="E441" s="11" t="s">
        <v>101</v>
      </c>
      <c r="F441" s="46">
        <v>39521</v>
      </c>
      <c r="G441" s="8" t="s">
        <v>65</v>
      </c>
      <c r="H441" s="7"/>
      <c r="I441" s="11" t="s">
        <v>39</v>
      </c>
      <c r="J441" s="11" t="s">
        <v>67</v>
      </c>
      <c r="K441" s="11" t="s">
        <v>1564</v>
      </c>
      <c r="L441" s="11" t="s">
        <v>78</v>
      </c>
      <c r="M441" s="11">
        <v>36</v>
      </c>
      <c r="N441" s="11" t="s">
        <v>70</v>
      </c>
      <c r="O441" s="11" t="s">
        <v>104</v>
      </c>
      <c r="P441" s="11" t="s">
        <v>17</v>
      </c>
      <c r="Q441" s="13">
        <v>4</v>
      </c>
      <c r="R441" s="13">
        <v>3</v>
      </c>
      <c r="S441" s="3">
        <v>137</v>
      </c>
      <c r="T441" s="3">
        <v>200</v>
      </c>
      <c r="U441" s="5">
        <f t="shared" si="21"/>
        <v>4.932</v>
      </c>
      <c r="V441" s="3">
        <f t="shared" si="22"/>
        <v>252</v>
      </c>
      <c r="W441" s="11" t="s">
        <v>40</v>
      </c>
      <c r="X441" s="11" t="s">
        <v>79</v>
      </c>
      <c r="Y441" s="11"/>
      <c r="Z441" s="11"/>
      <c r="AA441" s="11"/>
      <c r="AB441" s="11"/>
      <c r="AC441" s="11"/>
      <c r="AD441" s="11"/>
      <c r="AE441" s="11" t="s">
        <v>360</v>
      </c>
      <c r="AF441" s="19">
        <v>42321</v>
      </c>
      <c r="AG441" s="11" t="s">
        <v>361</v>
      </c>
      <c r="AH441" s="46">
        <v>44788</v>
      </c>
      <c r="AI441" s="23">
        <v>9</v>
      </c>
      <c r="AJ441" s="11"/>
      <c r="AK441" s="11"/>
      <c r="AL441" s="11"/>
      <c r="AM441" s="8" t="s">
        <v>21</v>
      </c>
      <c r="AN441" s="20">
        <v>42880</v>
      </c>
      <c r="AO441" s="21" t="s">
        <v>24</v>
      </c>
      <c r="AP441" s="21"/>
      <c r="AQ441" s="5"/>
    </row>
    <row r="442" spans="1:43" ht="15">
      <c r="A442" s="11">
        <v>176</v>
      </c>
      <c r="B442" s="18" t="s">
        <v>74</v>
      </c>
      <c r="C442" s="11" t="s">
        <v>99</v>
      </c>
      <c r="D442" s="11" t="s">
        <v>107</v>
      </c>
      <c r="E442" s="11" t="s">
        <v>101</v>
      </c>
      <c r="F442" s="46">
        <v>39521</v>
      </c>
      <c r="G442" s="8" t="s">
        <v>65</v>
      </c>
      <c r="H442" s="7"/>
      <c r="I442" s="11" t="s">
        <v>39</v>
      </c>
      <c r="J442" s="11" t="s">
        <v>102</v>
      </c>
      <c r="K442" s="11" t="s">
        <v>1610</v>
      </c>
      <c r="L442" s="11" t="s">
        <v>78</v>
      </c>
      <c r="M442" s="11">
        <v>8.3</v>
      </c>
      <c r="N442" s="11" t="s">
        <v>70</v>
      </c>
      <c r="O442" s="11" t="s">
        <v>104</v>
      </c>
      <c r="P442" s="11" t="s">
        <v>17</v>
      </c>
      <c r="Q442" s="13">
        <v>4</v>
      </c>
      <c r="R442" s="13">
        <v>3</v>
      </c>
      <c r="S442" s="3">
        <v>137</v>
      </c>
      <c r="T442" s="3">
        <v>200</v>
      </c>
      <c r="U442" s="5">
        <f t="shared" si="21"/>
        <v>1.1371000000000002</v>
      </c>
      <c r="V442" s="3">
        <f t="shared" si="22"/>
        <v>58.1</v>
      </c>
      <c r="W442" s="11" t="s">
        <v>40</v>
      </c>
      <c r="X442" s="11" t="s">
        <v>79</v>
      </c>
      <c r="Y442" s="11"/>
      <c r="Z442" s="11"/>
      <c r="AA442" s="11"/>
      <c r="AB442" s="11"/>
      <c r="AC442" s="11"/>
      <c r="AD442" s="11"/>
      <c r="AE442" s="11" t="s">
        <v>514</v>
      </c>
      <c r="AF442" s="19">
        <v>42321</v>
      </c>
      <c r="AG442" s="11" t="s">
        <v>515</v>
      </c>
      <c r="AH442" s="19">
        <v>44398</v>
      </c>
      <c r="AI442" s="23">
        <v>2</v>
      </c>
      <c r="AJ442" s="11"/>
      <c r="AK442" s="11"/>
      <c r="AL442" s="11"/>
      <c r="AM442" s="8" t="s">
        <v>21</v>
      </c>
      <c r="AN442" s="20">
        <v>42880</v>
      </c>
      <c r="AO442" s="21" t="s">
        <v>24</v>
      </c>
      <c r="AP442" s="21"/>
      <c r="AQ442" s="5"/>
    </row>
    <row r="443" spans="1:43" ht="15">
      <c r="A443" s="11">
        <v>177</v>
      </c>
      <c r="B443" s="18" t="s">
        <v>74</v>
      </c>
      <c r="C443" s="11" t="s">
        <v>99</v>
      </c>
      <c r="D443" s="11" t="s">
        <v>281</v>
      </c>
      <c r="E443" s="11" t="s">
        <v>101</v>
      </c>
      <c r="F443" s="46">
        <v>39521</v>
      </c>
      <c r="G443" s="8" t="s">
        <v>65</v>
      </c>
      <c r="H443" s="7"/>
      <c r="I443" s="11" t="s">
        <v>39</v>
      </c>
      <c r="J443" s="11" t="s">
        <v>67</v>
      </c>
      <c r="K443" s="11" t="s">
        <v>1558</v>
      </c>
      <c r="L443" s="11" t="s">
        <v>78</v>
      </c>
      <c r="M443" s="11">
        <v>48.5</v>
      </c>
      <c r="N443" s="11" t="s">
        <v>70</v>
      </c>
      <c r="O443" s="11" t="s">
        <v>104</v>
      </c>
      <c r="P443" s="11" t="s">
        <v>17</v>
      </c>
      <c r="Q443" s="13">
        <v>4</v>
      </c>
      <c r="R443" s="13">
        <v>3</v>
      </c>
      <c r="S443" s="3">
        <v>137</v>
      </c>
      <c r="T443" s="3">
        <v>200</v>
      </c>
      <c r="U443" s="5">
        <f t="shared" si="21"/>
        <v>6.6445</v>
      </c>
      <c r="V443" s="3">
        <f t="shared" si="22"/>
        <v>339.5</v>
      </c>
      <c r="W443" s="11" t="s">
        <v>40</v>
      </c>
      <c r="X443" s="11" t="s">
        <v>79</v>
      </c>
      <c r="Y443" s="11"/>
      <c r="Z443" s="11"/>
      <c r="AA443" s="11"/>
      <c r="AB443" s="11"/>
      <c r="AC443" s="11"/>
      <c r="AD443" s="11"/>
      <c r="AE443" s="11" t="s">
        <v>347</v>
      </c>
      <c r="AF443" s="19">
        <v>42321</v>
      </c>
      <c r="AG443" s="11" t="s">
        <v>348</v>
      </c>
      <c r="AH443" s="19">
        <v>44305</v>
      </c>
      <c r="AI443" s="23">
        <v>10</v>
      </c>
      <c r="AJ443" s="11"/>
      <c r="AK443" s="11"/>
      <c r="AL443" s="11"/>
      <c r="AM443" s="8" t="s">
        <v>21</v>
      </c>
      <c r="AN443" s="20">
        <v>42880</v>
      </c>
      <c r="AO443" s="21" t="s">
        <v>24</v>
      </c>
      <c r="AP443" s="21"/>
      <c r="AQ443" s="5"/>
    </row>
    <row r="444" spans="1:43" ht="15">
      <c r="A444" s="11">
        <v>178</v>
      </c>
      <c r="B444" s="18" t="s">
        <v>74</v>
      </c>
      <c r="C444" s="11" t="s">
        <v>99</v>
      </c>
      <c r="D444" s="11" t="s">
        <v>111</v>
      </c>
      <c r="E444" s="11" t="s">
        <v>101</v>
      </c>
      <c r="F444" s="46">
        <v>39521</v>
      </c>
      <c r="G444" s="8" t="s">
        <v>65</v>
      </c>
      <c r="H444" s="7"/>
      <c r="I444" s="11" t="s">
        <v>39</v>
      </c>
      <c r="J444" s="11" t="s">
        <v>102</v>
      </c>
      <c r="K444" s="11" t="s">
        <v>1605</v>
      </c>
      <c r="L444" s="11" t="s">
        <v>78</v>
      </c>
      <c r="M444" s="11">
        <v>12.8</v>
      </c>
      <c r="N444" s="11" t="s">
        <v>70</v>
      </c>
      <c r="O444" s="11" t="s">
        <v>104</v>
      </c>
      <c r="P444" s="11" t="s">
        <v>17</v>
      </c>
      <c r="Q444" s="13">
        <v>4</v>
      </c>
      <c r="R444" s="13">
        <v>3</v>
      </c>
      <c r="S444" s="3">
        <v>137</v>
      </c>
      <c r="T444" s="3">
        <v>200</v>
      </c>
      <c r="U444" s="5">
        <f t="shared" si="21"/>
        <v>1.7536</v>
      </c>
      <c r="V444" s="3">
        <f t="shared" si="22"/>
        <v>89.60000000000001</v>
      </c>
      <c r="W444" s="11" t="s">
        <v>40</v>
      </c>
      <c r="X444" s="11" t="s">
        <v>79</v>
      </c>
      <c r="Y444" s="11"/>
      <c r="Z444" s="11"/>
      <c r="AA444" s="11"/>
      <c r="AB444" s="11"/>
      <c r="AC444" s="11"/>
      <c r="AD444" s="11"/>
      <c r="AE444" s="11" t="s">
        <v>503</v>
      </c>
      <c r="AF444" s="19">
        <v>42321</v>
      </c>
      <c r="AG444" s="11" t="s">
        <v>504</v>
      </c>
      <c r="AH444" s="19">
        <v>44305</v>
      </c>
      <c r="AI444" s="23">
        <v>2.2</v>
      </c>
      <c r="AJ444" s="11"/>
      <c r="AK444" s="11"/>
      <c r="AL444" s="11"/>
      <c r="AM444" s="8" t="s">
        <v>21</v>
      </c>
      <c r="AN444" s="20">
        <v>42880</v>
      </c>
      <c r="AO444" s="21" t="s">
        <v>24</v>
      </c>
      <c r="AP444" s="21"/>
      <c r="AQ444" s="5"/>
    </row>
    <row r="445" spans="1:43" ht="15">
      <c r="A445" s="11">
        <v>179</v>
      </c>
      <c r="B445" s="18" t="s">
        <v>74</v>
      </c>
      <c r="C445" s="11" t="s">
        <v>99</v>
      </c>
      <c r="D445" s="11" t="s">
        <v>257</v>
      </c>
      <c r="E445" s="11" t="s">
        <v>101</v>
      </c>
      <c r="F445" s="46">
        <v>39521</v>
      </c>
      <c r="G445" s="8" t="s">
        <v>65</v>
      </c>
      <c r="H445" s="7"/>
      <c r="I445" s="11" t="s">
        <v>39</v>
      </c>
      <c r="J445" s="11" t="s">
        <v>67</v>
      </c>
      <c r="K445" s="11" t="s">
        <v>1565</v>
      </c>
      <c r="L445" s="11" t="s">
        <v>78</v>
      </c>
      <c r="M445" s="11">
        <v>65</v>
      </c>
      <c r="N445" s="11" t="s">
        <v>70</v>
      </c>
      <c r="O445" s="11" t="s">
        <v>104</v>
      </c>
      <c r="P445" s="11" t="s">
        <v>17</v>
      </c>
      <c r="Q445" s="13">
        <v>4</v>
      </c>
      <c r="R445" s="13">
        <v>3</v>
      </c>
      <c r="S445" s="3">
        <v>137</v>
      </c>
      <c r="T445" s="3">
        <v>200</v>
      </c>
      <c r="U445" s="5">
        <f t="shared" si="21"/>
        <v>8.905</v>
      </c>
      <c r="V445" s="3">
        <f t="shared" si="22"/>
        <v>455</v>
      </c>
      <c r="W445" s="11" t="s">
        <v>40</v>
      </c>
      <c r="X445" s="11" t="s">
        <v>79</v>
      </c>
      <c r="Y445" s="11"/>
      <c r="Z445" s="11"/>
      <c r="AA445" s="11"/>
      <c r="AB445" s="11"/>
      <c r="AC445" s="11"/>
      <c r="AD445" s="11"/>
      <c r="AE445" s="11" t="s">
        <v>362</v>
      </c>
      <c r="AF445" s="19">
        <v>42321</v>
      </c>
      <c r="AG445" s="11" t="s">
        <v>363</v>
      </c>
      <c r="AH445" s="19">
        <v>44502</v>
      </c>
      <c r="AI445" s="23">
        <v>12</v>
      </c>
      <c r="AJ445" s="11"/>
      <c r="AK445" s="11"/>
      <c r="AL445" s="11"/>
      <c r="AM445" s="8" t="s">
        <v>21</v>
      </c>
      <c r="AN445" s="20">
        <v>42880</v>
      </c>
      <c r="AO445" s="21" t="s">
        <v>24</v>
      </c>
      <c r="AP445" s="21"/>
      <c r="AQ445" s="5"/>
    </row>
    <row r="446" spans="1:43" ht="15">
      <c r="A446" s="11">
        <v>180</v>
      </c>
      <c r="B446" s="18" t="s">
        <v>74</v>
      </c>
      <c r="C446" s="11" t="s">
        <v>99</v>
      </c>
      <c r="D446" s="11" t="s">
        <v>111</v>
      </c>
      <c r="E446" s="11" t="s">
        <v>101</v>
      </c>
      <c r="F446" s="46">
        <v>39521</v>
      </c>
      <c r="G446" s="8" t="s">
        <v>65</v>
      </c>
      <c r="H446" s="7"/>
      <c r="I446" s="11" t="s">
        <v>39</v>
      </c>
      <c r="J446" s="11" t="s">
        <v>102</v>
      </c>
      <c r="K446" s="11" t="s">
        <v>1621</v>
      </c>
      <c r="L446" s="11" t="s">
        <v>78</v>
      </c>
      <c r="M446" s="11">
        <v>14</v>
      </c>
      <c r="N446" s="11" t="s">
        <v>70</v>
      </c>
      <c r="O446" s="11" t="s">
        <v>104</v>
      </c>
      <c r="P446" s="11" t="s">
        <v>17</v>
      </c>
      <c r="Q446" s="13">
        <v>4</v>
      </c>
      <c r="R446" s="13">
        <v>3</v>
      </c>
      <c r="S446" s="3">
        <v>137</v>
      </c>
      <c r="T446" s="3">
        <v>200</v>
      </c>
      <c r="U446" s="5">
        <f t="shared" si="21"/>
        <v>1.918</v>
      </c>
      <c r="V446" s="3">
        <f t="shared" si="22"/>
        <v>98</v>
      </c>
      <c r="W446" s="11" t="s">
        <v>40</v>
      </c>
      <c r="X446" s="11" t="s">
        <v>79</v>
      </c>
      <c r="Y446" s="11"/>
      <c r="Z446" s="11"/>
      <c r="AA446" s="11"/>
      <c r="AB446" s="11"/>
      <c r="AC446" s="11"/>
      <c r="AD446" s="11"/>
      <c r="AE446" s="11" t="s">
        <v>530</v>
      </c>
      <c r="AF446" s="19">
        <v>42321</v>
      </c>
      <c r="AG446" s="11" t="s">
        <v>531</v>
      </c>
      <c r="AH446" s="19">
        <v>44579</v>
      </c>
      <c r="AI446" s="23">
        <v>1.5</v>
      </c>
      <c r="AJ446" s="11"/>
      <c r="AK446" s="11"/>
      <c r="AL446" s="11"/>
      <c r="AM446" s="8" t="s">
        <v>21</v>
      </c>
      <c r="AN446" s="20">
        <v>42880</v>
      </c>
      <c r="AO446" s="21" t="s">
        <v>24</v>
      </c>
      <c r="AP446" s="21"/>
      <c r="AQ446" s="5"/>
    </row>
    <row r="447" spans="1:43" ht="15">
      <c r="A447" s="11">
        <v>181</v>
      </c>
      <c r="B447" s="18" t="s">
        <v>74</v>
      </c>
      <c r="C447" s="11" t="s">
        <v>99</v>
      </c>
      <c r="D447" s="11" t="s">
        <v>487</v>
      </c>
      <c r="E447" s="11" t="s">
        <v>101</v>
      </c>
      <c r="F447" s="46">
        <v>39521</v>
      </c>
      <c r="G447" s="8" t="s">
        <v>65</v>
      </c>
      <c r="H447" s="7"/>
      <c r="I447" s="11" t="s">
        <v>39</v>
      </c>
      <c r="J447" s="11" t="s">
        <v>102</v>
      </c>
      <c r="K447" s="11" t="s">
        <v>1599</v>
      </c>
      <c r="L447" s="11" t="s">
        <v>78</v>
      </c>
      <c r="M447" s="11">
        <v>15</v>
      </c>
      <c r="N447" s="11" t="s">
        <v>70</v>
      </c>
      <c r="O447" s="11" t="s">
        <v>104</v>
      </c>
      <c r="P447" s="11" t="s">
        <v>17</v>
      </c>
      <c r="Q447" s="13">
        <v>4</v>
      </c>
      <c r="R447" s="13">
        <v>3</v>
      </c>
      <c r="S447" s="3">
        <v>137</v>
      </c>
      <c r="T447" s="3">
        <v>200</v>
      </c>
      <c r="U447" s="5">
        <f t="shared" si="21"/>
        <v>2.055</v>
      </c>
      <c r="V447" s="3">
        <f t="shared" si="22"/>
        <v>105</v>
      </c>
      <c r="W447" s="11" t="s">
        <v>40</v>
      </c>
      <c r="X447" s="11" t="s">
        <v>79</v>
      </c>
      <c r="Y447" s="11"/>
      <c r="Z447" s="11"/>
      <c r="AA447" s="11"/>
      <c r="AB447" s="11"/>
      <c r="AC447" s="11"/>
      <c r="AD447" s="11"/>
      <c r="AE447" s="11" t="s">
        <v>488</v>
      </c>
      <c r="AF447" s="19">
        <v>42321</v>
      </c>
      <c r="AG447" s="11" t="s">
        <v>489</v>
      </c>
      <c r="AH447" s="19">
        <v>44350</v>
      </c>
      <c r="AI447" s="23">
        <v>4</v>
      </c>
      <c r="AJ447" s="11"/>
      <c r="AK447" s="11"/>
      <c r="AL447" s="11"/>
      <c r="AM447" s="8" t="s">
        <v>21</v>
      </c>
      <c r="AN447" s="20">
        <v>42880</v>
      </c>
      <c r="AO447" s="21" t="s">
        <v>24</v>
      </c>
      <c r="AP447" s="21"/>
      <c r="AQ447" s="5"/>
    </row>
    <row r="448" spans="1:43" ht="15">
      <c r="A448" s="11">
        <v>182</v>
      </c>
      <c r="B448" s="18" t="s">
        <v>74</v>
      </c>
      <c r="C448" s="11" t="s">
        <v>99</v>
      </c>
      <c r="D448" s="11" t="s">
        <v>281</v>
      </c>
      <c r="E448" s="11" t="s">
        <v>101</v>
      </c>
      <c r="F448" s="46">
        <v>39521</v>
      </c>
      <c r="G448" s="8" t="s">
        <v>65</v>
      </c>
      <c r="H448" s="7"/>
      <c r="I448" s="11" t="s">
        <v>39</v>
      </c>
      <c r="J448" s="11" t="s">
        <v>102</v>
      </c>
      <c r="K448" s="11" t="s">
        <v>1615</v>
      </c>
      <c r="L448" s="11" t="s">
        <v>78</v>
      </c>
      <c r="M448" s="11">
        <v>40.8</v>
      </c>
      <c r="N448" s="11" t="s">
        <v>70</v>
      </c>
      <c r="O448" s="11" t="s">
        <v>104</v>
      </c>
      <c r="P448" s="11" t="s">
        <v>17</v>
      </c>
      <c r="Q448" s="13">
        <v>4</v>
      </c>
      <c r="R448" s="13">
        <v>3</v>
      </c>
      <c r="S448" s="3">
        <v>137</v>
      </c>
      <c r="T448" s="3">
        <v>200</v>
      </c>
      <c r="U448" s="5">
        <f t="shared" si="21"/>
        <v>5.589599999999999</v>
      </c>
      <c r="V448" s="3">
        <f t="shared" si="22"/>
        <v>285.59999999999997</v>
      </c>
      <c r="W448" s="11" t="s">
        <v>40</v>
      </c>
      <c r="X448" s="11" t="s">
        <v>79</v>
      </c>
      <c r="Y448" s="11"/>
      <c r="Z448" s="11"/>
      <c r="AA448" s="11"/>
      <c r="AB448" s="11"/>
      <c r="AC448" s="11"/>
      <c r="AD448" s="11"/>
      <c r="AE448" s="11" t="s">
        <v>520</v>
      </c>
      <c r="AF448" s="19">
        <v>42321</v>
      </c>
      <c r="AG448" s="11" t="s">
        <v>521</v>
      </c>
      <c r="AH448" s="19">
        <v>44521</v>
      </c>
      <c r="AI448" s="23">
        <v>9</v>
      </c>
      <c r="AJ448" s="11"/>
      <c r="AK448" s="11"/>
      <c r="AL448" s="11"/>
      <c r="AM448" s="8" t="s">
        <v>21</v>
      </c>
      <c r="AN448" s="20">
        <v>42880</v>
      </c>
      <c r="AO448" s="21" t="s">
        <v>24</v>
      </c>
      <c r="AP448" s="21"/>
      <c r="AQ448" s="5"/>
    </row>
    <row r="449" spans="1:43" ht="15">
      <c r="A449" s="11">
        <v>183</v>
      </c>
      <c r="B449" s="18" t="s">
        <v>74</v>
      </c>
      <c r="C449" s="11" t="s">
        <v>99</v>
      </c>
      <c r="D449" s="11" t="s">
        <v>354</v>
      </c>
      <c r="E449" s="11" t="s">
        <v>101</v>
      </c>
      <c r="F449" s="46">
        <v>39521</v>
      </c>
      <c r="G449" s="8" t="s">
        <v>65</v>
      </c>
      <c r="H449" s="7"/>
      <c r="I449" s="11" t="s">
        <v>39</v>
      </c>
      <c r="J449" s="11" t="s">
        <v>67</v>
      </c>
      <c r="K449" s="11" t="s">
        <v>1561</v>
      </c>
      <c r="L449" s="11" t="s">
        <v>78</v>
      </c>
      <c r="M449" s="11">
        <v>37.2</v>
      </c>
      <c r="N449" s="11" t="s">
        <v>70</v>
      </c>
      <c r="O449" s="11" t="s">
        <v>104</v>
      </c>
      <c r="P449" s="11" t="s">
        <v>17</v>
      </c>
      <c r="Q449" s="13">
        <v>4</v>
      </c>
      <c r="R449" s="13">
        <v>3</v>
      </c>
      <c r="S449" s="3">
        <v>137</v>
      </c>
      <c r="T449" s="3">
        <v>200</v>
      </c>
      <c r="U449" s="5">
        <f t="shared" si="21"/>
        <v>5.096400000000001</v>
      </c>
      <c r="V449" s="3">
        <f t="shared" si="22"/>
        <v>260.40000000000003</v>
      </c>
      <c r="W449" s="11" t="s">
        <v>40</v>
      </c>
      <c r="X449" s="11" t="s">
        <v>79</v>
      </c>
      <c r="Y449" s="11"/>
      <c r="Z449" s="11"/>
      <c r="AA449" s="11"/>
      <c r="AB449" s="11"/>
      <c r="AC449" s="11"/>
      <c r="AD449" s="11"/>
      <c r="AE449" s="11" t="s">
        <v>355</v>
      </c>
      <c r="AF449" s="19">
        <v>42321</v>
      </c>
      <c r="AG449" s="11" t="s">
        <v>356</v>
      </c>
      <c r="AH449" s="19">
        <v>44502</v>
      </c>
      <c r="AI449" s="23">
        <v>7.4</v>
      </c>
      <c r="AJ449" s="11"/>
      <c r="AK449" s="11"/>
      <c r="AL449" s="11"/>
      <c r="AM449" s="8" t="s">
        <v>21</v>
      </c>
      <c r="AN449" s="20">
        <v>42880</v>
      </c>
      <c r="AO449" s="21" t="s">
        <v>24</v>
      </c>
      <c r="AP449" s="21"/>
      <c r="AQ449" s="5"/>
    </row>
    <row r="450" spans="1:43" ht="15">
      <c r="A450" s="11">
        <v>184</v>
      </c>
      <c r="B450" s="18" t="s">
        <v>74</v>
      </c>
      <c r="C450" s="11" t="s">
        <v>99</v>
      </c>
      <c r="D450" s="11" t="s">
        <v>281</v>
      </c>
      <c r="E450" s="11" t="s">
        <v>101</v>
      </c>
      <c r="F450" s="46">
        <v>39521</v>
      </c>
      <c r="G450" s="8" t="s">
        <v>65</v>
      </c>
      <c r="H450" s="7"/>
      <c r="I450" s="11" t="s">
        <v>39</v>
      </c>
      <c r="J450" s="11" t="s">
        <v>67</v>
      </c>
      <c r="K450" s="11" t="s">
        <v>1554</v>
      </c>
      <c r="L450" s="11" t="s">
        <v>78</v>
      </c>
      <c r="M450" s="11">
        <v>34</v>
      </c>
      <c r="N450" s="11" t="s">
        <v>70</v>
      </c>
      <c r="O450" s="11" t="s">
        <v>104</v>
      </c>
      <c r="P450" s="11" t="s">
        <v>17</v>
      </c>
      <c r="Q450" s="13">
        <v>4</v>
      </c>
      <c r="R450" s="13">
        <v>3</v>
      </c>
      <c r="S450" s="3">
        <v>137</v>
      </c>
      <c r="T450" s="3">
        <v>200</v>
      </c>
      <c r="U450" s="5">
        <f t="shared" si="21"/>
        <v>4.658</v>
      </c>
      <c r="V450" s="3">
        <f t="shared" si="22"/>
        <v>238</v>
      </c>
      <c r="W450" s="11" t="s">
        <v>40</v>
      </c>
      <c r="X450" s="11" t="s">
        <v>79</v>
      </c>
      <c r="Y450" s="11"/>
      <c r="Z450" s="11"/>
      <c r="AA450" s="11"/>
      <c r="AB450" s="11"/>
      <c r="AC450" s="11"/>
      <c r="AD450" s="11"/>
      <c r="AE450" s="11" t="s">
        <v>338</v>
      </c>
      <c r="AF450" s="19">
        <v>42321</v>
      </c>
      <c r="AG450" s="11" t="s">
        <v>339</v>
      </c>
      <c r="AH450" s="19">
        <v>44251</v>
      </c>
      <c r="AI450" s="23">
        <v>11.09</v>
      </c>
      <c r="AJ450" s="11"/>
      <c r="AK450" s="11"/>
      <c r="AL450" s="11"/>
      <c r="AM450" s="8" t="s">
        <v>21</v>
      </c>
      <c r="AN450" s="20">
        <v>42880</v>
      </c>
      <c r="AO450" s="21" t="s">
        <v>24</v>
      </c>
      <c r="AP450" s="21"/>
      <c r="AQ450" s="5"/>
    </row>
    <row r="451" spans="1:43" ht="15">
      <c r="A451" s="11">
        <v>185</v>
      </c>
      <c r="B451" s="18" t="s">
        <v>74</v>
      </c>
      <c r="C451" s="11" t="s">
        <v>99</v>
      </c>
      <c r="D451" s="11" t="s">
        <v>507</v>
      </c>
      <c r="E451" s="11" t="s">
        <v>101</v>
      </c>
      <c r="F451" s="46">
        <v>39521</v>
      </c>
      <c r="G451" s="8" t="s">
        <v>65</v>
      </c>
      <c r="H451" s="7"/>
      <c r="I451" s="11" t="s">
        <v>39</v>
      </c>
      <c r="J451" s="11" t="s">
        <v>102</v>
      </c>
      <c r="K451" s="11" t="s">
        <v>1607</v>
      </c>
      <c r="L451" s="11" t="s">
        <v>78</v>
      </c>
      <c r="M451" s="11">
        <v>36</v>
      </c>
      <c r="N451" s="11" t="s">
        <v>70</v>
      </c>
      <c r="O451" s="11" t="s">
        <v>104</v>
      </c>
      <c r="P451" s="11" t="s">
        <v>17</v>
      </c>
      <c r="Q451" s="13">
        <v>4</v>
      </c>
      <c r="R451" s="13">
        <v>3</v>
      </c>
      <c r="S451" s="3">
        <v>137</v>
      </c>
      <c r="T451" s="3">
        <v>200</v>
      </c>
      <c r="U451" s="5">
        <f t="shared" si="21"/>
        <v>4.932</v>
      </c>
      <c r="V451" s="3">
        <f t="shared" si="22"/>
        <v>252</v>
      </c>
      <c r="W451" s="11" t="s">
        <v>40</v>
      </c>
      <c r="X451" s="11" t="s">
        <v>79</v>
      </c>
      <c r="Y451" s="11"/>
      <c r="Z451" s="11"/>
      <c r="AA451" s="11"/>
      <c r="AB451" s="11"/>
      <c r="AC451" s="11"/>
      <c r="AD451" s="11"/>
      <c r="AE451" s="11" t="s">
        <v>508</v>
      </c>
      <c r="AF451" s="19">
        <v>42321</v>
      </c>
      <c r="AG451" s="11" t="s">
        <v>509</v>
      </c>
      <c r="AH451" s="19">
        <v>44168</v>
      </c>
      <c r="AI451" s="23">
        <v>9</v>
      </c>
      <c r="AJ451" s="11"/>
      <c r="AK451" s="11"/>
      <c r="AL451" s="11"/>
      <c r="AM451" s="8" t="s">
        <v>21</v>
      </c>
      <c r="AN451" s="20">
        <v>42880</v>
      </c>
      <c r="AO451" s="21" t="s">
        <v>24</v>
      </c>
      <c r="AP451" s="21"/>
      <c r="AQ451" s="5"/>
    </row>
    <row r="452" spans="1:43" ht="15">
      <c r="A452" s="11">
        <v>186</v>
      </c>
      <c r="B452" s="18" t="s">
        <v>74</v>
      </c>
      <c r="C452" s="11" t="s">
        <v>99</v>
      </c>
      <c r="D452" s="11" t="s">
        <v>107</v>
      </c>
      <c r="E452" s="11" t="s">
        <v>101</v>
      </c>
      <c r="F452" s="46">
        <v>39521</v>
      </c>
      <c r="G452" s="8" t="s">
        <v>65</v>
      </c>
      <c r="H452" s="7"/>
      <c r="I452" s="11" t="s">
        <v>39</v>
      </c>
      <c r="J452" s="11" t="s">
        <v>102</v>
      </c>
      <c r="K452" s="11" t="s">
        <v>1622</v>
      </c>
      <c r="L452" s="11" t="s">
        <v>78</v>
      </c>
      <c r="M452" s="11">
        <v>68.4</v>
      </c>
      <c r="N452" s="11" t="s">
        <v>70</v>
      </c>
      <c r="O452" s="11" t="s">
        <v>104</v>
      </c>
      <c r="P452" s="11" t="s">
        <v>17</v>
      </c>
      <c r="Q452" s="13">
        <v>4</v>
      </c>
      <c r="R452" s="13">
        <v>3</v>
      </c>
      <c r="S452" s="3">
        <v>137</v>
      </c>
      <c r="T452" s="3">
        <v>200</v>
      </c>
      <c r="U452" s="5">
        <f t="shared" si="21"/>
        <v>9.370800000000001</v>
      </c>
      <c r="V452" s="3">
        <f t="shared" si="22"/>
        <v>478.8</v>
      </c>
      <c r="W452" s="11" t="s">
        <v>40</v>
      </c>
      <c r="X452" s="11" t="s">
        <v>79</v>
      </c>
      <c r="Y452" s="11"/>
      <c r="Z452" s="11"/>
      <c r="AA452" s="11"/>
      <c r="AB452" s="11"/>
      <c r="AC452" s="11"/>
      <c r="AD452" s="11"/>
      <c r="AE452" s="11" t="s">
        <v>532</v>
      </c>
      <c r="AF452" s="19">
        <v>42321</v>
      </c>
      <c r="AG452" s="11" t="s">
        <v>533</v>
      </c>
      <c r="AH452" s="19">
        <v>44168</v>
      </c>
      <c r="AI452" s="23">
        <v>38</v>
      </c>
      <c r="AJ452" s="11"/>
      <c r="AK452" s="11"/>
      <c r="AL452" s="11"/>
      <c r="AM452" s="8" t="s">
        <v>21</v>
      </c>
      <c r="AN452" s="20">
        <v>42880</v>
      </c>
      <c r="AO452" s="21" t="s">
        <v>24</v>
      </c>
      <c r="AP452" s="21"/>
      <c r="AQ452" s="5"/>
    </row>
    <row r="453" spans="1:43" ht="15">
      <c r="A453" s="11">
        <v>187</v>
      </c>
      <c r="B453" s="18" t="s">
        <v>74</v>
      </c>
      <c r="C453" s="11" t="s">
        <v>99</v>
      </c>
      <c r="D453" s="11" t="s">
        <v>281</v>
      </c>
      <c r="E453" s="11" t="s">
        <v>101</v>
      </c>
      <c r="F453" s="46">
        <v>39521</v>
      </c>
      <c r="G453" s="8" t="s">
        <v>65</v>
      </c>
      <c r="H453" s="7"/>
      <c r="I453" s="11" t="s">
        <v>39</v>
      </c>
      <c r="J453" s="11" t="s">
        <v>102</v>
      </c>
      <c r="K453" s="11" t="s">
        <v>1601</v>
      </c>
      <c r="L453" s="11" t="s">
        <v>78</v>
      </c>
      <c r="M453" s="11">
        <v>8.5</v>
      </c>
      <c r="N453" s="11" t="s">
        <v>70</v>
      </c>
      <c r="O453" s="11" t="s">
        <v>104</v>
      </c>
      <c r="P453" s="11" t="s">
        <v>17</v>
      </c>
      <c r="Q453" s="13">
        <v>4</v>
      </c>
      <c r="R453" s="13">
        <v>3</v>
      </c>
      <c r="S453" s="3">
        <v>137</v>
      </c>
      <c r="T453" s="3">
        <v>200</v>
      </c>
      <c r="U453" s="5">
        <f t="shared" si="21"/>
        <v>1.1645</v>
      </c>
      <c r="V453" s="3">
        <f t="shared" si="22"/>
        <v>59.5</v>
      </c>
      <c r="W453" s="11" t="s">
        <v>40</v>
      </c>
      <c r="X453" s="11" t="s">
        <v>79</v>
      </c>
      <c r="Y453" s="11"/>
      <c r="Z453" s="11"/>
      <c r="AA453" s="11"/>
      <c r="AB453" s="11"/>
      <c r="AC453" s="11"/>
      <c r="AD453" s="11"/>
      <c r="AE453" s="11" t="s">
        <v>494</v>
      </c>
      <c r="AF453" s="19">
        <v>42321</v>
      </c>
      <c r="AG453" s="11" t="s">
        <v>495</v>
      </c>
      <c r="AH453" s="19">
        <v>44251</v>
      </c>
      <c r="AI453" s="23">
        <v>2.5</v>
      </c>
      <c r="AJ453" s="11"/>
      <c r="AK453" s="11"/>
      <c r="AL453" s="11"/>
      <c r="AM453" s="8" t="s">
        <v>21</v>
      </c>
      <c r="AN453" s="20">
        <v>42880</v>
      </c>
      <c r="AO453" s="21" t="s">
        <v>24</v>
      </c>
      <c r="AP453" s="21"/>
      <c r="AQ453" s="5"/>
    </row>
    <row r="454" spans="1:43" ht="15">
      <c r="A454" s="11">
        <v>188</v>
      </c>
      <c r="B454" s="18" t="s">
        <v>74</v>
      </c>
      <c r="C454" s="11" t="s">
        <v>99</v>
      </c>
      <c r="D454" s="11" t="s">
        <v>111</v>
      </c>
      <c r="E454" s="11" t="s">
        <v>101</v>
      </c>
      <c r="F454" s="46">
        <v>39521</v>
      </c>
      <c r="G454" s="8" t="s">
        <v>65</v>
      </c>
      <c r="H454" s="7"/>
      <c r="I454" s="11" t="s">
        <v>39</v>
      </c>
      <c r="J454" s="11" t="s">
        <v>67</v>
      </c>
      <c r="K454" s="11" t="s">
        <v>1553</v>
      </c>
      <c r="L454" s="11" t="s">
        <v>78</v>
      </c>
      <c r="M454" s="11">
        <v>39</v>
      </c>
      <c r="N454" s="11" t="s">
        <v>70</v>
      </c>
      <c r="O454" s="11" t="s">
        <v>104</v>
      </c>
      <c r="P454" s="11" t="s">
        <v>17</v>
      </c>
      <c r="Q454" s="13">
        <v>4</v>
      </c>
      <c r="R454" s="13">
        <v>3</v>
      </c>
      <c r="S454" s="3">
        <v>137</v>
      </c>
      <c r="T454" s="3">
        <v>200</v>
      </c>
      <c r="U454" s="5">
        <f t="shared" si="21"/>
        <v>5.343</v>
      </c>
      <c r="V454" s="3">
        <f t="shared" si="22"/>
        <v>273</v>
      </c>
      <c r="W454" s="11" t="s">
        <v>40</v>
      </c>
      <c r="X454" s="11" t="s">
        <v>79</v>
      </c>
      <c r="Y454" s="11"/>
      <c r="Z454" s="11"/>
      <c r="AA454" s="11"/>
      <c r="AB454" s="11"/>
      <c r="AC454" s="11"/>
      <c r="AD454" s="11"/>
      <c r="AE454" s="11" t="s">
        <v>112</v>
      </c>
      <c r="AF454" s="19">
        <v>42321</v>
      </c>
      <c r="AG454" s="11" t="s">
        <v>337</v>
      </c>
      <c r="AH454" s="19">
        <v>44579</v>
      </c>
      <c r="AI454" s="23">
        <v>5</v>
      </c>
      <c r="AJ454" s="11"/>
      <c r="AK454" s="11"/>
      <c r="AL454" s="11"/>
      <c r="AM454" s="8" t="s">
        <v>21</v>
      </c>
      <c r="AN454" s="20">
        <v>42880</v>
      </c>
      <c r="AO454" s="21" t="s">
        <v>24</v>
      </c>
      <c r="AP454" s="21"/>
      <c r="AQ454" s="5"/>
    </row>
    <row r="455" spans="1:43" ht="15">
      <c r="A455" s="11">
        <v>189</v>
      </c>
      <c r="B455" s="18" t="s">
        <v>74</v>
      </c>
      <c r="C455" s="11" t="s">
        <v>99</v>
      </c>
      <c r="D455" s="11" t="s">
        <v>111</v>
      </c>
      <c r="E455" s="11" t="s">
        <v>101</v>
      </c>
      <c r="F455" s="46">
        <v>39521</v>
      </c>
      <c r="G455" s="8" t="s">
        <v>65</v>
      </c>
      <c r="H455" s="7"/>
      <c r="I455" s="11" t="s">
        <v>39</v>
      </c>
      <c r="J455" s="11" t="s">
        <v>102</v>
      </c>
      <c r="K455" s="11" t="s">
        <v>1598</v>
      </c>
      <c r="L455" s="11" t="s">
        <v>78</v>
      </c>
      <c r="M455" s="11">
        <v>15.7</v>
      </c>
      <c r="N455" s="11" t="s">
        <v>70</v>
      </c>
      <c r="O455" s="11" t="s">
        <v>104</v>
      </c>
      <c r="P455" s="11" t="s">
        <v>17</v>
      </c>
      <c r="Q455" s="13">
        <v>4</v>
      </c>
      <c r="R455" s="13">
        <v>3</v>
      </c>
      <c r="S455" s="3">
        <v>137</v>
      </c>
      <c r="T455" s="3">
        <v>200</v>
      </c>
      <c r="U455" s="5">
        <f t="shared" si="21"/>
        <v>2.1509</v>
      </c>
      <c r="V455" s="3">
        <f t="shared" si="22"/>
        <v>109.9</v>
      </c>
      <c r="W455" s="11" t="s">
        <v>40</v>
      </c>
      <c r="X455" s="11" t="s">
        <v>79</v>
      </c>
      <c r="Y455" s="11"/>
      <c r="Z455" s="11"/>
      <c r="AA455" s="11"/>
      <c r="AB455" s="11"/>
      <c r="AC455" s="11"/>
      <c r="AD455" s="11"/>
      <c r="AE455" s="11" t="s">
        <v>112</v>
      </c>
      <c r="AF455" s="19">
        <v>42321</v>
      </c>
      <c r="AG455" s="11" t="s">
        <v>486</v>
      </c>
      <c r="AH455" s="19">
        <v>45006</v>
      </c>
      <c r="AI455" s="23">
        <v>5.5</v>
      </c>
      <c r="AJ455" s="11"/>
      <c r="AK455" s="11"/>
      <c r="AL455" s="11"/>
      <c r="AM455" s="8" t="s">
        <v>21</v>
      </c>
      <c r="AN455" s="20">
        <v>42880</v>
      </c>
      <c r="AO455" s="21" t="s">
        <v>24</v>
      </c>
      <c r="AP455" s="21"/>
      <c r="AQ455" s="5"/>
    </row>
    <row r="456" spans="1:43" ht="15">
      <c r="A456" s="11">
        <v>190</v>
      </c>
      <c r="B456" s="18" t="s">
        <v>74</v>
      </c>
      <c r="C456" s="11" t="s">
        <v>99</v>
      </c>
      <c r="D456" s="11" t="s">
        <v>111</v>
      </c>
      <c r="E456" s="11" t="s">
        <v>101</v>
      </c>
      <c r="F456" s="46">
        <v>39521</v>
      </c>
      <c r="G456" s="8" t="s">
        <v>65</v>
      </c>
      <c r="H456" s="7"/>
      <c r="I456" s="11" t="s">
        <v>39</v>
      </c>
      <c r="J456" s="11" t="s">
        <v>102</v>
      </c>
      <c r="K456" s="11" t="s">
        <v>1614</v>
      </c>
      <c r="L456" s="11" t="s">
        <v>78</v>
      </c>
      <c r="M456" s="11">
        <v>22</v>
      </c>
      <c r="N456" s="11" t="s">
        <v>70</v>
      </c>
      <c r="O456" s="11" t="s">
        <v>104</v>
      </c>
      <c r="P456" s="11" t="s">
        <v>17</v>
      </c>
      <c r="Q456" s="13">
        <v>4</v>
      </c>
      <c r="R456" s="13">
        <v>3</v>
      </c>
      <c r="S456" s="3">
        <v>137</v>
      </c>
      <c r="T456" s="3">
        <v>200</v>
      </c>
      <c r="U456" s="5">
        <f t="shared" si="21"/>
        <v>3.014</v>
      </c>
      <c r="V456" s="3">
        <f t="shared" si="22"/>
        <v>154</v>
      </c>
      <c r="W456" s="11" t="s">
        <v>40</v>
      </c>
      <c r="X456" s="11" t="s">
        <v>79</v>
      </c>
      <c r="Y456" s="11"/>
      <c r="Z456" s="11"/>
      <c r="AA456" s="11"/>
      <c r="AB456" s="11"/>
      <c r="AC456" s="11"/>
      <c r="AD456" s="11"/>
      <c r="AE456" s="11" t="s">
        <v>112</v>
      </c>
      <c r="AF456" s="19">
        <v>42321</v>
      </c>
      <c r="AG456" s="11" t="s">
        <v>113</v>
      </c>
      <c r="AH456" s="19">
        <v>45006</v>
      </c>
      <c r="AI456" s="23">
        <v>6.7</v>
      </c>
      <c r="AJ456" s="11"/>
      <c r="AK456" s="11"/>
      <c r="AL456" s="11"/>
      <c r="AM456" s="8" t="s">
        <v>21</v>
      </c>
      <c r="AN456" s="20">
        <v>42880</v>
      </c>
      <c r="AO456" s="21" t="s">
        <v>24</v>
      </c>
      <c r="AP456" s="21"/>
      <c r="AQ456" s="5"/>
    </row>
    <row r="457" spans="1:43" ht="15">
      <c r="A457" s="54">
        <v>191</v>
      </c>
      <c r="B457" s="57" t="s">
        <v>74</v>
      </c>
      <c r="C457" s="54" t="s">
        <v>99</v>
      </c>
      <c r="D457" s="54" t="s">
        <v>111</v>
      </c>
      <c r="E457" s="54" t="s">
        <v>101</v>
      </c>
      <c r="F457" s="58">
        <v>39521</v>
      </c>
      <c r="G457" s="17" t="s">
        <v>65</v>
      </c>
      <c r="H457" s="53"/>
      <c r="I457" s="54" t="s">
        <v>39</v>
      </c>
      <c r="J457" s="54" t="s">
        <v>102</v>
      </c>
      <c r="K457" s="54" t="s">
        <v>1661</v>
      </c>
      <c r="L457" s="54" t="s">
        <v>78</v>
      </c>
      <c r="M457" s="54">
        <v>9.7</v>
      </c>
      <c r="N457" s="54" t="s">
        <v>70</v>
      </c>
      <c r="O457" s="54" t="s">
        <v>104</v>
      </c>
      <c r="P457" s="54" t="s">
        <v>17</v>
      </c>
      <c r="Q457" s="56">
        <v>4</v>
      </c>
      <c r="R457" s="56">
        <v>3</v>
      </c>
      <c r="S457" s="17">
        <v>137</v>
      </c>
      <c r="T457" s="17">
        <v>200</v>
      </c>
      <c r="U457" s="17">
        <f t="shared" si="21"/>
        <v>1.3289</v>
      </c>
      <c r="V457" s="17">
        <f t="shared" si="22"/>
        <v>67.89999999999999</v>
      </c>
      <c r="W457" s="54" t="s">
        <v>40</v>
      </c>
      <c r="X457" s="54" t="s">
        <v>79</v>
      </c>
      <c r="Y457" s="54"/>
      <c r="Z457" s="54"/>
      <c r="AA457" s="54"/>
      <c r="AB457" s="54"/>
      <c r="AC457" s="54"/>
      <c r="AD457" s="54"/>
      <c r="AE457" s="54" t="s">
        <v>500</v>
      </c>
      <c r="AF457" s="59">
        <v>42321</v>
      </c>
      <c r="AG457" s="54" t="s">
        <v>501</v>
      </c>
      <c r="AH457" s="59">
        <v>42937</v>
      </c>
      <c r="AI457" s="54">
        <v>3.4</v>
      </c>
      <c r="AJ457" s="54"/>
      <c r="AK457" s="54"/>
      <c r="AL457" s="54"/>
      <c r="AM457" s="17" t="s">
        <v>53</v>
      </c>
      <c r="AN457" s="59">
        <v>42941</v>
      </c>
      <c r="AO457" s="54" t="s">
        <v>24</v>
      </c>
      <c r="AP457" s="54"/>
      <c r="AQ457" s="17" t="s">
        <v>66</v>
      </c>
    </row>
    <row r="458" spans="1:43" ht="15">
      <c r="A458" s="11">
        <v>192</v>
      </c>
      <c r="B458" s="18" t="s">
        <v>74</v>
      </c>
      <c r="C458" s="11" t="s">
        <v>99</v>
      </c>
      <c r="D458" s="11" t="s">
        <v>349</v>
      </c>
      <c r="E458" s="11" t="s">
        <v>101</v>
      </c>
      <c r="F458" s="46">
        <v>39521</v>
      </c>
      <c r="G458" s="8" t="s">
        <v>65</v>
      </c>
      <c r="H458" s="7"/>
      <c r="I458" s="11" t="s">
        <v>39</v>
      </c>
      <c r="J458" s="11" t="s">
        <v>102</v>
      </c>
      <c r="K458" s="11" t="s">
        <v>1619</v>
      </c>
      <c r="L458" s="11" t="s">
        <v>78</v>
      </c>
      <c r="M458" s="11">
        <v>33.5</v>
      </c>
      <c r="N458" s="11" t="s">
        <v>70</v>
      </c>
      <c r="O458" s="11" t="s">
        <v>104</v>
      </c>
      <c r="P458" s="11" t="s">
        <v>17</v>
      </c>
      <c r="Q458" s="13">
        <v>4</v>
      </c>
      <c r="R458" s="13">
        <v>3</v>
      </c>
      <c r="S458" s="3">
        <v>137</v>
      </c>
      <c r="T458" s="3">
        <v>200</v>
      </c>
      <c r="U458" s="5">
        <f t="shared" si="21"/>
        <v>4.5895</v>
      </c>
      <c r="V458" s="3">
        <f t="shared" si="22"/>
        <v>234.5</v>
      </c>
      <c r="W458" s="11" t="s">
        <v>40</v>
      </c>
      <c r="X458" s="11" t="s">
        <v>79</v>
      </c>
      <c r="Y458" s="11"/>
      <c r="Z458" s="11"/>
      <c r="AA458" s="11"/>
      <c r="AB458" s="11"/>
      <c r="AC458" s="11"/>
      <c r="AD458" s="11"/>
      <c r="AE458" s="11" t="s">
        <v>527</v>
      </c>
      <c r="AF458" s="19">
        <v>42327</v>
      </c>
      <c r="AG458" s="11" t="s">
        <v>528</v>
      </c>
      <c r="AH458" s="19">
        <v>44350</v>
      </c>
      <c r="AI458" s="23">
        <v>9</v>
      </c>
      <c r="AJ458" s="11"/>
      <c r="AK458" s="11"/>
      <c r="AL458" s="11"/>
      <c r="AM458" s="8" t="s">
        <v>21</v>
      </c>
      <c r="AN458" s="20">
        <v>42880</v>
      </c>
      <c r="AO458" s="21" t="s">
        <v>24</v>
      </c>
      <c r="AP458" s="21"/>
      <c r="AQ458" s="5"/>
    </row>
    <row r="459" spans="1:43" ht="15">
      <c r="A459" s="11">
        <v>193</v>
      </c>
      <c r="B459" s="18" t="s">
        <v>74</v>
      </c>
      <c r="C459" s="11" t="s">
        <v>99</v>
      </c>
      <c r="D459" s="11" t="s">
        <v>277</v>
      </c>
      <c r="E459" s="11" t="s">
        <v>101</v>
      </c>
      <c r="F459" s="46">
        <v>39521</v>
      </c>
      <c r="G459" s="8" t="s">
        <v>65</v>
      </c>
      <c r="H459" s="7"/>
      <c r="I459" s="11" t="s">
        <v>39</v>
      </c>
      <c r="J459" s="11" t="s">
        <v>102</v>
      </c>
      <c r="K459" s="11" t="s">
        <v>1609</v>
      </c>
      <c r="L459" s="11" t="s">
        <v>78</v>
      </c>
      <c r="M459" s="11">
        <v>62.5</v>
      </c>
      <c r="N459" s="11" t="s">
        <v>70</v>
      </c>
      <c r="O459" s="11" t="s">
        <v>104</v>
      </c>
      <c r="P459" s="11" t="s">
        <v>17</v>
      </c>
      <c r="Q459" s="13">
        <v>4</v>
      </c>
      <c r="R459" s="13">
        <v>3</v>
      </c>
      <c r="S459" s="3">
        <v>137</v>
      </c>
      <c r="T459" s="3">
        <v>200</v>
      </c>
      <c r="U459" s="5">
        <f t="shared" si="21"/>
        <v>8.5625</v>
      </c>
      <c r="V459" s="3">
        <f t="shared" si="22"/>
        <v>437.5</v>
      </c>
      <c r="W459" s="11" t="s">
        <v>40</v>
      </c>
      <c r="X459" s="11" t="s">
        <v>79</v>
      </c>
      <c r="Y459" s="11"/>
      <c r="Z459" s="11"/>
      <c r="AA459" s="11"/>
      <c r="AB459" s="11"/>
      <c r="AC459" s="11"/>
      <c r="AD459" s="11"/>
      <c r="AE459" s="11" t="s">
        <v>512</v>
      </c>
      <c r="AF459" s="19">
        <v>42334</v>
      </c>
      <c r="AG459" s="11" t="s">
        <v>513</v>
      </c>
      <c r="AH459" s="19">
        <v>45005</v>
      </c>
      <c r="AI459" s="23">
        <v>22</v>
      </c>
      <c r="AJ459" s="11"/>
      <c r="AK459" s="11"/>
      <c r="AL459" s="11"/>
      <c r="AM459" s="8" t="s">
        <v>21</v>
      </c>
      <c r="AN459" s="20">
        <v>42880</v>
      </c>
      <c r="AO459" s="21" t="s">
        <v>24</v>
      </c>
      <c r="AP459" s="21"/>
      <c r="AQ459" s="5"/>
    </row>
    <row r="460" spans="1:43" ht="15">
      <c r="A460" s="11">
        <v>194</v>
      </c>
      <c r="B460" s="18" t="s">
        <v>74</v>
      </c>
      <c r="C460" s="11" t="s">
        <v>99</v>
      </c>
      <c r="D460" s="11" t="s">
        <v>480</v>
      </c>
      <c r="E460" s="11" t="s">
        <v>101</v>
      </c>
      <c r="F460" s="46">
        <v>39521</v>
      </c>
      <c r="G460" s="8" t="s">
        <v>65</v>
      </c>
      <c r="H460" s="7"/>
      <c r="I460" s="11" t="s">
        <v>39</v>
      </c>
      <c r="J460" s="11" t="s">
        <v>102</v>
      </c>
      <c r="K460" s="11" t="s">
        <v>1595</v>
      </c>
      <c r="L460" s="11" t="s">
        <v>78</v>
      </c>
      <c r="M460" s="11">
        <v>24.4</v>
      </c>
      <c r="N460" s="11" t="s">
        <v>70</v>
      </c>
      <c r="O460" s="11" t="s">
        <v>104</v>
      </c>
      <c r="P460" s="11" t="s">
        <v>17</v>
      </c>
      <c r="Q460" s="13">
        <v>4</v>
      </c>
      <c r="R460" s="13">
        <v>3</v>
      </c>
      <c r="S460" s="3">
        <v>137</v>
      </c>
      <c r="T460" s="3">
        <v>200</v>
      </c>
      <c r="U460" s="5">
        <f t="shared" si="21"/>
        <v>3.3427999999999995</v>
      </c>
      <c r="V460" s="3">
        <f t="shared" si="22"/>
        <v>170.8</v>
      </c>
      <c r="W460" s="11" t="s">
        <v>40</v>
      </c>
      <c r="X460" s="11" t="s">
        <v>79</v>
      </c>
      <c r="Y460" s="11"/>
      <c r="Z460" s="11"/>
      <c r="AA460" s="11"/>
      <c r="AB460" s="11"/>
      <c r="AC460" s="11"/>
      <c r="AD460" s="11"/>
      <c r="AE460" s="11" t="s">
        <v>481</v>
      </c>
      <c r="AF460" s="19">
        <v>42360</v>
      </c>
      <c r="AG460" s="11" t="s">
        <v>482</v>
      </c>
      <c r="AH460" s="19">
        <v>44251</v>
      </c>
      <c r="AI460" s="23">
        <v>9</v>
      </c>
      <c r="AJ460" s="11"/>
      <c r="AK460" s="11"/>
      <c r="AL460" s="11"/>
      <c r="AM460" s="8" t="s">
        <v>21</v>
      </c>
      <c r="AN460" s="20">
        <v>42880</v>
      </c>
      <c r="AO460" s="21" t="s">
        <v>24</v>
      </c>
      <c r="AP460" s="21"/>
      <c r="AQ460" s="5"/>
    </row>
    <row r="461" spans="1:43" ht="15">
      <c r="A461" s="11">
        <v>195</v>
      </c>
      <c r="B461" s="18" t="s">
        <v>74</v>
      </c>
      <c r="C461" s="11" t="s">
        <v>99</v>
      </c>
      <c r="D461" s="11" t="s">
        <v>349</v>
      </c>
      <c r="E461" s="11" t="s">
        <v>101</v>
      </c>
      <c r="F461" s="46">
        <v>39521</v>
      </c>
      <c r="G461" s="8" t="s">
        <v>65</v>
      </c>
      <c r="H461" s="7"/>
      <c r="I461" s="11" t="s">
        <v>39</v>
      </c>
      <c r="J461" s="11" t="s">
        <v>67</v>
      </c>
      <c r="K461" s="11" t="s">
        <v>1559</v>
      </c>
      <c r="L461" s="11" t="s">
        <v>78</v>
      </c>
      <c r="M461" s="11">
        <v>38</v>
      </c>
      <c r="N461" s="11" t="s">
        <v>70</v>
      </c>
      <c r="O461" s="11" t="s">
        <v>104</v>
      </c>
      <c r="P461" s="11" t="s">
        <v>17</v>
      </c>
      <c r="Q461" s="13">
        <v>4</v>
      </c>
      <c r="R461" s="13">
        <v>3</v>
      </c>
      <c r="S461" s="3">
        <v>137</v>
      </c>
      <c r="T461" s="3">
        <v>200</v>
      </c>
      <c r="U461" s="5">
        <f t="shared" si="21"/>
        <v>5.206</v>
      </c>
      <c r="V461" s="3">
        <f t="shared" si="22"/>
        <v>266</v>
      </c>
      <c r="W461" s="11" t="s">
        <v>40</v>
      </c>
      <c r="X461" s="11" t="s">
        <v>79</v>
      </c>
      <c r="Y461" s="11"/>
      <c r="Z461" s="11"/>
      <c r="AA461" s="11"/>
      <c r="AB461" s="11"/>
      <c r="AC461" s="11"/>
      <c r="AD461" s="11"/>
      <c r="AE461" s="11" t="s">
        <v>350</v>
      </c>
      <c r="AF461" s="19">
        <v>42360</v>
      </c>
      <c r="AG461" s="11" t="s">
        <v>351</v>
      </c>
      <c r="AH461" s="19">
        <v>44305</v>
      </c>
      <c r="AI461" s="23">
        <v>6</v>
      </c>
      <c r="AJ461" s="11"/>
      <c r="AK461" s="11"/>
      <c r="AL461" s="11"/>
      <c r="AM461" s="8" t="s">
        <v>21</v>
      </c>
      <c r="AN461" s="20">
        <v>42880</v>
      </c>
      <c r="AO461" s="21" t="s">
        <v>24</v>
      </c>
      <c r="AP461" s="21"/>
      <c r="AQ461" s="5"/>
    </row>
    <row r="462" spans="1:43" ht="15">
      <c r="A462" s="11">
        <v>196</v>
      </c>
      <c r="B462" s="18" t="s">
        <v>74</v>
      </c>
      <c r="C462" s="11" t="s">
        <v>99</v>
      </c>
      <c r="D462" s="11" t="s">
        <v>100</v>
      </c>
      <c r="E462" s="11" t="s">
        <v>101</v>
      </c>
      <c r="F462" s="46">
        <v>39521</v>
      </c>
      <c r="G462" s="8" t="s">
        <v>65</v>
      </c>
      <c r="H462" s="7"/>
      <c r="I462" s="11" t="s">
        <v>39</v>
      </c>
      <c r="J462" s="11" t="s">
        <v>67</v>
      </c>
      <c r="K462" s="11" t="s">
        <v>1560</v>
      </c>
      <c r="L462" s="11" t="s">
        <v>78</v>
      </c>
      <c r="M462" s="11">
        <v>68.9</v>
      </c>
      <c r="N462" s="11" t="s">
        <v>70</v>
      </c>
      <c r="O462" s="11" t="s">
        <v>104</v>
      </c>
      <c r="P462" s="11" t="s">
        <v>17</v>
      </c>
      <c r="Q462" s="13">
        <v>4</v>
      </c>
      <c r="R462" s="13">
        <v>3</v>
      </c>
      <c r="S462" s="3">
        <v>137</v>
      </c>
      <c r="T462" s="3">
        <v>200</v>
      </c>
      <c r="U462" s="5">
        <f t="shared" si="21"/>
        <v>9.439300000000001</v>
      </c>
      <c r="V462" s="3">
        <f t="shared" si="22"/>
        <v>482.3</v>
      </c>
      <c r="W462" s="11" t="s">
        <v>40</v>
      </c>
      <c r="X462" s="11" t="s">
        <v>79</v>
      </c>
      <c r="Y462" s="11"/>
      <c r="Z462" s="11"/>
      <c r="AA462" s="11"/>
      <c r="AB462" s="11"/>
      <c r="AC462" s="11"/>
      <c r="AD462" s="11"/>
      <c r="AE462" s="11" t="s">
        <v>352</v>
      </c>
      <c r="AF462" s="19">
        <v>42360</v>
      </c>
      <c r="AG462" s="11" t="s">
        <v>353</v>
      </c>
      <c r="AH462" s="19">
        <v>44502</v>
      </c>
      <c r="AI462" s="23">
        <v>14</v>
      </c>
      <c r="AJ462" s="11"/>
      <c r="AK462" s="11"/>
      <c r="AL462" s="11"/>
      <c r="AM462" s="8" t="s">
        <v>21</v>
      </c>
      <c r="AN462" s="20">
        <v>42880</v>
      </c>
      <c r="AO462" s="21" t="s">
        <v>24</v>
      </c>
      <c r="AP462" s="21"/>
      <c r="AQ462" s="5"/>
    </row>
    <row r="463" spans="1:43" ht="15">
      <c r="A463" s="11">
        <v>197</v>
      </c>
      <c r="B463" s="18" t="s">
        <v>74</v>
      </c>
      <c r="C463" s="11" t="s">
        <v>99</v>
      </c>
      <c r="D463" s="11" t="s">
        <v>264</v>
      </c>
      <c r="E463" s="11" t="s">
        <v>101</v>
      </c>
      <c r="F463" s="46">
        <v>39521</v>
      </c>
      <c r="G463" s="8" t="s">
        <v>65</v>
      </c>
      <c r="H463" s="7"/>
      <c r="I463" s="11" t="s">
        <v>39</v>
      </c>
      <c r="J463" s="11" t="s">
        <v>67</v>
      </c>
      <c r="K463" s="11" t="s">
        <v>1566</v>
      </c>
      <c r="L463" s="11" t="s">
        <v>78</v>
      </c>
      <c r="M463" s="11">
        <v>25</v>
      </c>
      <c r="N463" s="11" t="s">
        <v>70</v>
      </c>
      <c r="O463" s="11" t="s">
        <v>104</v>
      </c>
      <c r="P463" s="11" t="s">
        <v>17</v>
      </c>
      <c r="Q463" s="13">
        <v>4</v>
      </c>
      <c r="R463" s="13">
        <v>3</v>
      </c>
      <c r="S463" s="3">
        <v>137</v>
      </c>
      <c r="T463" s="3">
        <v>200</v>
      </c>
      <c r="U463" s="5">
        <f t="shared" si="21"/>
        <v>3.425</v>
      </c>
      <c r="V463" s="3">
        <f t="shared" si="22"/>
        <v>175</v>
      </c>
      <c r="W463" s="11" t="s">
        <v>40</v>
      </c>
      <c r="X463" s="11" t="s">
        <v>79</v>
      </c>
      <c r="Y463" s="11"/>
      <c r="Z463" s="11"/>
      <c r="AA463" s="11"/>
      <c r="AB463" s="11"/>
      <c r="AC463" s="11"/>
      <c r="AD463" s="11"/>
      <c r="AE463" s="11" t="s">
        <v>364</v>
      </c>
      <c r="AF463" s="19">
        <v>42360</v>
      </c>
      <c r="AG463" s="11" t="s">
        <v>365</v>
      </c>
      <c r="AH463" s="19">
        <v>45006</v>
      </c>
      <c r="AI463" s="23">
        <v>3.5</v>
      </c>
      <c r="AJ463" s="11"/>
      <c r="AK463" s="11"/>
      <c r="AL463" s="11"/>
      <c r="AM463" s="8" t="s">
        <v>21</v>
      </c>
      <c r="AN463" s="20">
        <v>42881</v>
      </c>
      <c r="AO463" s="21" t="s">
        <v>24</v>
      </c>
      <c r="AP463" s="21"/>
      <c r="AQ463" s="5"/>
    </row>
    <row r="464" spans="1:43" ht="15">
      <c r="A464" s="11">
        <v>198</v>
      </c>
      <c r="B464" s="18" t="s">
        <v>74</v>
      </c>
      <c r="C464" s="11" t="s">
        <v>99</v>
      </c>
      <c r="D464" s="11" t="s">
        <v>160</v>
      </c>
      <c r="E464" s="11" t="s">
        <v>101</v>
      </c>
      <c r="F464" s="46">
        <v>39521</v>
      </c>
      <c r="G464" s="8" t="s">
        <v>65</v>
      </c>
      <c r="H464" s="7"/>
      <c r="I464" s="11" t="s">
        <v>39</v>
      </c>
      <c r="J464" s="11" t="s">
        <v>67</v>
      </c>
      <c r="K464" s="11" t="s">
        <v>1555</v>
      </c>
      <c r="L464" s="11" t="s">
        <v>78</v>
      </c>
      <c r="M464" s="11">
        <v>28</v>
      </c>
      <c r="N464" s="11" t="s">
        <v>70</v>
      </c>
      <c r="O464" s="11" t="s">
        <v>104</v>
      </c>
      <c r="P464" s="11" t="s">
        <v>17</v>
      </c>
      <c r="Q464" s="13">
        <v>4</v>
      </c>
      <c r="R464" s="13">
        <v>3</v>
      </c>
      <c r="S464" s="3">
        <v>137</v>
      </c>
      <c r="T464" s="3">
        <v>200</v>
      </c>
      <c r="U464" s="5">
        <f t="shared" si="21"/>
        <v>3.836</v>
      </c>
      <c r="V464" s="3">
        <f t="shared" si="22"/>
        <v>196</v>
      </c>
      <c r="W464" s="11" t="s">
        <v>40</v>
      </c>
      <c r="X464" s="11" t="s">
        <v>79</v>
      </c>
      <c r="Y464" s="11"/>
      <c r="Z464" s="11"/>
      <c r="AA464" s="11"/>
      <c r="AB464" s="11"/>
      <c r="AC464" s="11"/>
      <c r="AD464" s="11"/>
      <c r="AE464" s="11" t="s">
        <v>340</v>
      </c>
      <c r="AF464" s="19">
        <v>42360</v>
      </c>
      <c r="AG464" s="11" t="s">
        <v>341</v>
      </c>
      <c r="AH464" s="19">
        <v>44398</v>
      </c>
      <c r="AI464" s="23">
        <v>5</v>
      </c>
      <c r="AJ464" s="11"/>
      <c r="AK464" s="11"/>
      <c r="AL464" s="11"/>
      <c r="AM464" s="8" t="s">
        <v>21</v>
      </c>
      <c r="AN464" s="20">
        <v>42881</v>
      </c>
      <c r="AO464" s="21" t="s">
        <v>24</v>
      </c>
      <c r="AP464" s="21"/>
      <c r="AQ464" s="5"/>
    </row>
    <row r="465" spans="1:43" ht="15">
      <c r="A465" s="11">
        <v>199</v>
      </c>
      <c r="B465" s="18" t="s">
        <v>74</v>
      </c>
      <c r="C465" s="11" t="s">
        <v>99</v>
      </c>
      <c r="D465" s="11" t="s">
        <v>160</v>
      </c>
      <c r="E465" s="11" t="s">
        <v>101</v>
      </c>
      <c r="F465" s="46">
        <v>39521</v>
      </c>
      <c r="G465" s="8" t="s">
        <v>65</v>
      </c>
      <c r="H465" s="7"/>
      <c r="I465" s="11" t="s">
        <v>39</v>
      </c>
      <c r="J465" s="11" t="s">
        <v>102</v>
      </c>
      <c r="K465" s="11" t="s">
        <v>1613</v>
      </c>
      <c r="L465" s="11" t="s">
        <v>78</v>
      </c>
      <c r="M465" s="11">
        <v>3.5</v>
      </c>
      <c r="N465" s="11" t="s">
        <v>70</v>
      </c>
      <c r="O465" s="11" t="s">
        <v>104</v>
      </c>
      <c r="P465" s="11" t="s">
        <v>17</v>
      </c>
      <c r="Q465" s="13">
        <v>4</v>
      </c>
      <c r="R465" s="13">
        <v>3</v>
      </c>
      <c r="S465" s="3">
        <v>137</v>
      </c>
      <c r="T465" s="3">
        <v>200</v>
      </c>
      <c r="U465" s="5">
        <f t="shared" si="21"/>
        <v>0.4795</v>
      </c>
      <c r="V465" s="3">
        <f t="shared" si="22"/>
        <v>24.5</v>
      </c>
      <c r="W465" s="11" t="s">
        <v>40</v>
      </c>
      <c r="X465" s="11" t="s">
        <v>79</v>
      </c>
      <c r="Y465" s="11"/>
      <c r="Z465" s="11"/>
      <c r="AA465" s="11"/>
      <c r="AB465" s="11"/>
      <c r="AC465" s="11"/>
      <c r="AD465" s="11"/>
      <c r="AE465" s="11" t="s">
        <v>340</v>
      </c>
      <c r="AF465" s="19">
        <v>42360</v>
      </c>
      <c r="AG465" s="11" t="s">
        <v>519</v>
      </c>
      <c r="AH465" s="19">
        <v>44398</v>
      </c>
      <c r="AI465" s="23">
        <v>1</v>
      </c>
      <c r="AJ465" s="11"/>
      <c r="AK465" s="11"/>
      <c r="AL465" s="11"/>
      <c r="AM465" s="8" t="s">
        <v>21</v>
      </c>
      <c r="AN465" s="20">
        <v>42881</v>
      </c>
      <c r="AO465" s="21" t="s">
        <v>24</v>
      </c>
      <c r="AP465" s="21"/>
      <c r="AQ465" s="5"/>
    </row>
    <row r="466" spans="1:43" ht="15">
      <c r="A466" s="11">
        <v>200</v>
      </c>
      <c r="B466" s="18" t="s">
        <v>74</v>
      </c>
      <c r="C466" s="11" t="s">
        <v>99</v>
      </c>
      <c r="D466" s="11" t="s">
        <v>160</v>
      </c>
      <c r="E466" s="11" t="s">
        <v>101</v>
      </c>
      <c r="F466" s="46">
        <v>39521</v>
      </c>
      <c r="G466" s="8" t="s">
        <v>65</v>
      </c>
      <c r="H466" s="7"/>
      <c r="I466" s="11" t="s">
        <v>39</v>
      </c>
      <c r="J466" s="11" t="s">
        <v>102</v>
      </c>
      <c r="K466" s="11" t="s">
        <v>1620</v>
      </c>
      <c r="L466" s="11" t="s">
        <v>78</v>
      </c>
      <c r="M466" s="11">
        <v>17</v>
      </c>
      <c r="N466" s="11" t="s">
        <v>70</v>
      </c>
      <c r="O466" s="11" t="s">
        <v>104</v>
      </c>
      <c r="P466" s="11" t="s">
        <v>17</v>
      </c>
      <c r="Q466" s="13">
        <v>4</v>
      </c>
      <c r="R466" s="13">
        <v>3</v>
      </c>
      <c r="S466" s="3">
        <v>137</v>
      </c>
      <c r="T466" s="3">
        <v>200</v>
      </c>
      <c r="U466" s="5">
        <f t="shared" si="21"/>
        <v>2.329</v>
      </c>
      <c r="V466" s="3">
        <f t="shared" si="22"/>
        <v>119</v>
      </c>
      <c r="W466" s="11" t="s">
        <v>40</v>
      </c>
      <c r="X466" s="11" t="s">
        <v>79</v>
      </c>
      <c r="Y466" s="11"/>
      <c r="Z466" s="11"/>
      <c r="AA466" s="11"/>
      <c r="AB466" s="11"/>
      <c r="AC466" s="11"/>
      <c r="AD466" s="11"/>
      <c r="AE466" s="11" t="s">
        <v>340</v>
      </c>
      <c r="AF466" s="19">
        <v>42360</v>
      </c>
      <c r="AG466" s="11" t="s">
        <v>529</v>
      </c>
      <c r="AH466" s="19">
        <v>44398</v>
      </c>
      <c r="AI466" s="23">
        <v>4</v>
      </c>
      <c r="AJ466" s="11"/>
      <c r="AK466" s="11"/>
      <c r="AL466" s="11"/>
      <c r="AM466" s="8" t="s">
        <v>21</v>
      </c>
      <c r="AN466" s="20">
        <v>42881</v>
      </c>
      <c r="AO466" s="21" t="s">
        <v>24</v>
      </c>
      <c r="AP466" s="21"/>
      <c r="AQ466" s="5"/>
    </row>
    <row r="467" spans="1:43" ht="15">
      <c r="A467" s="11">
        <v>201</v>
      </c>
      <c r="B467" s="18" t="s">
        <v>74</v>
      </c>
      <c r="C467" s="11" t="s">
        <v>99</v>
      </c>
      <c r="D467" s="11" t="s">
        <v>487</v>
      </c>
      <c r="E467" s="11" t="s">
        <v>101</v>
      </c>
      <c r="F467" s="46">
        <v>39521</v>
      </c>
      <c r="G467" s="8" t="s">
        <v>65</v>
      </c>
      <c r="H467" s="7"/>
      <c r="I467" s="11" t="s">
        <v>39</v>
      </c>
      <c r="J467" s="11" t="s">
        <v>102</v>
      </c>
      <c r="K467" s="11" t="s">
        <v>1608</v>
      </c>
      <c r="L467" s="11" t="s">
        <v>78</v>
      </c>
      <c r="M467" s="11">
        <v>9.7</v>
      </c>
      <c r="N467" s="11" t="s">
        <v>70</v>
      </c>
      <c r="O467" s="11" t="s">
        <v>104</v>
      </c>
      <c r="P467" s="11" t="s">
        <v>17</v>
      </c>
      <c r="Q467" s="13">
        <v>4</v>
      </c>
      <c r="R467" s="13">
        <v>3</v>
      </c>
      <c r="S467" s="3">
        <v>137</v>
      </c>
      <c r="T467" s="3">
        <v>200</v>
      </c>
      <c r="U467" s="5">
        <f t="shared" si="21"/>
        <v>1.3289</v>
      </c>
      <c r="V467" s="3">
        <f t="shared" si="22"/>
        <v>67.89999999999999</v>
      </c>
      <c r="W467" s="11" t="s">
        <v>40</v>
      </c>
      <c r="X467" s="11" t="s">
        <v>79</v>
      </c>
      <c r="Y467" s="11"/>
      <c r="Z467" s="11"/>
      <c r="AA467" s="11"/>
      <c r="AB467" s="11"/>
      <c r="AC467" s="11"/>
      <c r="AD467" s="11"/>
      <c r="AE467" s="11" t="s">
        <v>510</v>
      </c>
      <c r="AF467" s="19">
        <v>42360</v>
      </c>
      <c r="AG467" s="11" t="s">
        <v>511</v>
      </c>
      <c r="AH467" s="19">
        <v>44783</v>
      </c>
      <c r="AI467" s="23">
        <v>2</v>
      </c>
      <c r="AJ467" s="11"/>
      <c r="AK467" s="11"/>
      <c r="AL467" s="11"/>
      <c r="AM467" s="8" t="s">
        <v>21</v>
      </c>
      <c r="AN467" s="20">
        <v>42881</v>
      </c>
      <c r="AO467" s="21" t="s">
        <v>24</v>
      </c>
      <c r="AP467" s="21"/>
      <c r="AQ467" s="5"/>
    </row>
    <row r="468" spans="1:43" ht="15">
      <c r="A468" s="11">
        <v>202</v>
      </c>
      <c r="B468" s="18" t="s">
        <v>74</v>
      </c>
      <c r="C468" s="11" t="s">
        <v>99</v>
      </c>
      <c r="D468" s="11" t="s">
        <v>264</v>
      </c>
      <c r="E468" s="11" t="s">
        <v>101</v>
      </c>
      <c r="F468" s="46">
        <v>39521</v>
      </c>
      <c r="G468" s="8" t="s">
        <v>65</v>
      </c>
      <c r="H468" s="7"/>
      <c r="I468" s="11" t="s">
        <v>39</v>
      </c>
      <c r="J468" s="11" t="s">
        <v>67</v>
      </c>
      <c r="K468" s="11" t="s">
        <v>1563</v>
      </c>
      <c r="L468" s="11" t="s">
        <v>78</v>
      </c>
      <c r="M468" s="11">
        <v>35.5</v>
      </c>
      <c r="N468" s="11" t="s">
        <v>70</v>
      </c>
      <c r="O468" s="11" t="s">
        <v>104</v>
      </c>
      <c r="P468" s="11" t="s">
        <v>17</v>
      </c>
      <c r="Q468" s="13">
        <v>4</v>
      </c>
      <c r="R468" s="13">
        <v>3</v>
      </c>
      <c r="S468" s="3">
        <v>137</v>
      </c>
      <c r="T468" s="3">
        <v>200</v>
      </c>
      <c r="U468" s="5">
        <f t="shared" si="21"/>
        <v>4.8635</v>
      </c>
      <c r="V468" s="3">
        <f t="shared" si="22"/>
        <v>248.5</v>
      </c>
      <c r="W468" s="11" t="s">
        <v>40</v>
      </c>
      <c r="X468" s="11" t="s">
        <v>79</v>
      </c>
      <c r="Y468" s="11"/>
      <c r="Z468" s="11"/>
      <c r="AA468" s="11"/>
      <c r="AB468" s="11"/>
      <c r="AC468" s="11"/>
      <c r="AD468" s="11"/>
      <c r="AE468" s="11" t="s">
        <v>345</v>
      </c>
      <c r="AF468" s="19">
        <v>42360</v>
      </c>
      <c r="AG468" s="11" t="s">
        <v>359</v>
      </c>
      <c r="AH468" s="19">
        <v>44783</v>
      </c>
      <c r="AI468" s="23">
        <v>5</v>
      </c>
      <c r="AJ468" s="11"/>
      <c r="AK468" s="11"/>
      <c r="AL468" s="11"/>
      <c r="AM468" s="8" t="s">
        <v>21</v>
      </c>
      <c r="AN468" s="20">
        <v>42881</v>
      </c>
      <c r="AO468" s="21" t="s">
        <v>24</v>
      </c>
      <c r="AP468" s="21"/>
      <c r="AQ468" s="5"/>
    </row>
    <row r="469" spans="1:43" ht="15">
      <c r="A469" s="11">
        <v>203</v>
      </c>
      <c r="B469" s="18" t="s">
        <v>74</v>
      </c>
      <c r="C469" s="11" t="s">
        <v>99</v>
      </c>
      <c r="D469" s="11" t="s">
        <v>264</v>
      </c>
      <c r="E469" s="11" t="s">
        <v>101</v>
      </c>
      <c r="F469" s="46">
        <v>39521</v>
      </c>
      <c r="G469" s="8" t="s">
        <v>65</v>
      </c>
      <c r="H469" s="7"/>
      <c r="I469" s="11" t="s">
        <v>39</v>
      </c>
      <c r="J469" s="11" t="s">
        <v>67</v>
      </c>
      <c r="K469" s="11" t="s">
        <v>1557</v>
      </c>
      <c r="L469" s="11" t="s">
        <v>78</v>
      </c>
      <c r="M469" s="11">
        <v>21</v>
      </c>
      <c r="N469" s="11" t="s">
        <v>70</v>
      </c>
      <c r="O469" s="11" t="s">
        <v>104</v>
      </c>
      <c r="P469" s="11" t="s">
        <v>17</v>
      </c>
      <c r="Q469" s="13">
        <v>4</v>
      </c>
      <c r="R469" s="13">
        <v>3</v>
      </c>
      <c r="S469" s="3">
        <v>137</v>
      </c>
      <c r="T469" s="3">
        <v>200</v>
      </c>
      <c r="U469" s="5">
        <f t="shared" si="21"/>
        <v>2.877</v>
      </c>
      <c r="V469" s="3">
        <f t="shared" si="22"/>
        <v>147</v>
      </c>
      <c r="W469" s="11" t="s">
        <v>40</v>
      </c>
      <c r="X469" s="11" t="s">
        <v>79</v>
      </c>
      <c r="Y469" s="11"/>
      <c r="Z469" s="11"/>
      <c r="AA469" s="11"/>
      <c r="AB469" s="11"/>
      <c r="AC469" s="11"/>
      <c r="AD469" s="11"/>
      <c r="AE469" s="11" t="s">
        <v>345</v>
      </c>
      <c r="AF469" s="19">
        <v>42360</v>
      </c>
      <c r="AG469" s="11" t="s">
        <v>346</v>
      </c>
      <c r="AH469" s="19">
        <v>44783</v>
      </c>
      <c r="AI469" s="23">
        <v>4</v>
      </c>
      <c r="AJ469" s="11"/>
      <c r="AK469" s="11"/>
      <c r="AL469" s="11"/>
      <c r="AM469" s="8" t="s">
        <v>21</v>
      </c>
      <c r="AN469" s="20">
        <v>42884</v>
      </c>
      <c r="AO469" s="21" t="s">
        <v>24</v>
      </c>
      <c r="AP469" s="21"/>
      <c r="AQ469" s="5"/>
    </row>
    <row r="470" spans="1:43" ht="15">
      <c r="A470" s="11">
        <v>204</v>
      </c>
      <c r="B470" s="18" t="s">
        <v>74</v>
      </c>
      <c r="C470" s="11" t="s">
        <v>99</v>
      </c>
      <c r="D470" s="11" t="s">
        <v>264</v>
      </c>
      <c r="E470" s="11" t="s">
        <v>101</v>
      </c>
      <c r="F470" s="46">
        <v>39521</v>
      </c>
      <c r="G470" s="8" t="s">
        <v>65</v>
      </c>
      <c r="H470" s="7"/>
      <c r="I470" s="11" t="s">
        <v>39</v>
      </c>
      <c r="J470" s="11" t="s">
        <v>102</v>
      </c>
      <c r="K470" s="11" t="s">
        <v>1597</v>
      </c>
      <c r="L470" s="11" t="s">
        <v>78</v>
      </c>
      <c r="M470" s="11">
        <v>21</v>
      </c>
      <c r="N470" s="11" t="s">
        <v>70</v>
      </c>
      <c r="O470" s="11" t="s">
        <v>104</v>
      </c>
      <c r="P470" s="11" t="s">
        <v>17</v>
      </c>
      <c r="Q470" s="13">
        <v>4</v>
      </c>
      <c r="R470" s="13">
        <v>3</v>
      </c>
      <c r="S470" s="3">
        <v>137</v>
      </c>
      <c r="T470" s="3">
        <v>200</v>
      </c>
      <c r="U470" s="5">
        <f t="shared" si="21"/>
        <v>2.877</v>
      </c>
      <c r="V470" s="3">
        <f t="shared" si="22"/>
        <v>147</v>
      </c>
      <c r="W470" s="11" t="s">
        <v>40</v>
      </c>
      <c r="X470" s="11" t="s">
        <v>79</v>
      </c>
      <c r="Y470" s="11"/>
      <c r="Z470" s="11"/>
      <c r="AA470" s="11"/>
      <c r="AB470" s="11"/>
      <c r="AC470" s="11"/>
      <c r="AD470" s="11"/>
      <c r="AE470" s="11" t="s">
        <v>345</v>
      </c>
      <c r="AF470" s="19">
        <v>42360</v>
      </c>
      <c r="AG470" s="11" t="s">
        <v>485</v>
      </c>
      <c r="AH470" s="19">
        <v>44783</v>
      </c>
      <c r="AI470" s="23">
        <v>4</v>
      </c>
      <c r="AJ470" s="11"/>
      <c r="AK470" s="11"/>
      <c r="AL470" s="11"/>
      <c r="AM470" s="8" t="s">
        <v>21</v>
      </c>
      <c r="AN470" s="20">
        <v>42884</v>
      </c>
      <c r="AO470" s="21" t="s">
        <v>24</v>
      </c>
      <c r="AP470" s="21"/>
      <c r="AQ470" s="5"/>
    </row>
    <row r="471" spans="1:43" ht="15">
      <c r="A471" s="11">
        <v>205</v>
      </c>
      <c r="B471" s="18" t="s">
        <v>74</v>
      </c>
      <c r="C471" s="11" t="s">
        <v>99</v>
      </c>
      <c r="D471" s="11" t="s">
        <v>277</v>
      </c>
      <c r="E471" s="11" t="s">
        <v>101</v>
      </c>
      <c r="F471" s="46">
        <v>39521</v>
      </c>
      <c r="G471" s="8" t="s">
        <v>65</v>
      </c>
      <c r="H471" s="7"/>
      <c r="I471" s="11" t="s">
        <v>39</v>
      </c>
      <c r="J471" s="11" t="s">
        <v>102</v>
      </c>
      <c r="K471" s="11" t="s">
        <v>1612</v>
      </c>
      <c r="L471" s="11" t="s">
        <v>78</v>
      </c>
      <c r="M471" s="11">
        <v>8.9</v>
      </c>
      <c r="N471" s="11" t="s">
        <v>70</v>
      </c>
      <c r="O471" s="11" t="s">
        <v>104</v>
      </c>
      <c r="P471" s="11" t="s">
        <v>17</v>
      </c>
      <c r="Q471" s="13">
        <v>4</v>
      </c>
      <c r="R471" s="13">
        <v>3</v>
      </c>
      <c r="S471" s="3">
        <v>137</v>
      </c>
      <c r="T471" s="3">
        <v>200</v>
      </c>
      <c r="U471" s="5">
        <f t="shared" si="21"/>
        <v>1.2193</v>
      </c>
      <c r="V471" s="3">
        <f t="shared" si="22"/>
        <v>62.300000000000004</v>
      </c>
      <c r="W471" s="11" t="s">
        <v>40</v>
      </c>
      <c r="X471" s="11" t="s">
        <v>79</v>
      </c>
      <c r="Y471" s="11"/>
      <c r="Z471" s="11"/>
      <c r="AA471" s="11"/>
      <c r="AB471" s="11"/>
      <c r="AC471" s="11"/>
      <c r="AD471" s="11"/>
      <c r="AE471" s="11" t="s">
        <v>490</v>
      </c>
      <c r="AF471" s="19">
        <v>42360</v>
      </c>
      <c r="AG471" s="11" t="s">
        <v>518</v>
      </c>
      <c r="AH471" s="19">
        <v>44350</v>
      </c>
      <c r="AI471" s="23">
        <v>2.2</v>
      </c>
      <c r="AJ471" s="11"/>
      <c r="AK471" s="11"/>
      <c r="AL471" s="11"/>
      <c r="AM471" s="8" t="s">
        <v>21</v>
      </c>
      <c r="AN471" s="20">
        <v>42884</v>
      </c>
      <c r="AO471" s="21" t="s">
        <v>24</v>
      </c>
      <c r="AP471" s="21"/>
      <c r="AQ471" s="5"/>
    </row>
    <row r="472" spans="1:43" ht="15">
      <c r="A472" s="11">
        <v>206</v>
      </c>
      <c r="B472" s="18" t="s">
        <v>74</v>
      </c>
      <c r="C472" s="11" t="s">
        <v>99</v>
      </c>
      <c r="D472" s="11" t="s">
        <v>277</v>
      </c>
      <c r="E472" s="11" t="s">
        <v>101</v>
      </c>
      <c r="F472" s="46">
        <v>39521</v>
      </c>
      <c r="G472" s="8" t="s">
        <v>65</v>
      </c>
      <c r="H472" s="7"/>
      <c r="I472" s="11" t="s">
        <v>39</v>
      </c>
      <c r="J472" s="11" t="s">
        <v>102</v>
      </c>
      <c r="K472" s="11" t="s">
        <v>1600</v>
      </c>
      <c r="L472" s="11" t="s">
        <v>78</v>
      </c>
      <c r="M472" s="11">
        <v>9</v>
      </c>
      <c r="N472" s="11" t="s">
        <v>70</v>
      </c>
      <c r="O472" s="11" t="s">
        <v>104</v>
      </c>
      <c r="P472" s="11" t="s">
        <v>17</v>
      </c>
      <c r="Q472" s="13">
        <v>4</v>
      </c>
      <c r="R472" s="13">
        <v>3</v>
      </c>
      <c r="S472" s="3">
        <v>137</v>
      </c>
      <c r="T472" s="3">
        <v>200</v>
      </c>
      <c r="U472" s="5">
        <f t="shared" si="21"/>
        <v>1.233</v>
      </c>
      <c r="V472" s="3">
        <f t="shared" si="22"/>
        <v>63</v>
      </c>
      <c r="W472" s="11" t="s">
        <v>40</v>
      </c>
      <c r="X472" s="11" t="s">
        <v>79</v>
      </c>
      <c r="Y472" s="11"/>
      <c r="Z472" s="11"/>
      <c r="AA472" s="11"/>
      <c r="AB472" s="11"/>
      <c r="AC472" s="11"/>
      <c r="AD472" s="11"/>
      <c r="AE472" s="11" t="s">
        <v>490</v>
      </c>
      <c r="AF472" s="19">
        <v>42360</v>
      </c>
      <c r="AG472" s="11" t="s">
        <v>491</v>
      </c>
      <c r="AH472" s="19">
        <v>44350</v>
      </c>
      <c r="AI472" s="23">
        <v>2.2</v>
      </c>
      <c r="AJ472" s="11"/>
      <c r="AK472" s="11"/>
      <c r="AL472" s="11"/>
      <c r="AM472" s="8" t="s">
        <v>21</v>
      </c>
      <c r="AN472" s="20">
        <v>42884</v>
      </c>
      <c r="AO472" s="21" t="s">
        <v>24</v>
      </c>
      <c r="AP472" s="21"/>
      <c r="AQ472" s="5"/>
    </row>
    <row r="473" spans="1:43" ht="15">
      <c r="A473" s="11">
        <v>207</v>
      </c>
      <c r="B473" s="18" t="s">
        <v>74</v>
      </c>
      <c r="C473" s="11" t="s">
        <v>99</v>
      </c>
      <c r="D473" s="11" t="s">
        <v>332</v>
      </c>
      <c r="E473" s="11" t="s">
        <v>101</v>
      </c>
      <c r="F473" s="46">
        <v>39521</v>
      </c>
      <c r="G473" s="8" t="s">
        <v>65</v>
      </c>
      <c r="H473" s="7"/>
      <c r="I473" s="11" t="s">
        <v>39</v>
      </c>
      <c r="J473" s="11" t="s">
        <v>102</v>
      </c>
      <c r="K473" s="11" t="s">
        <v>1596</v>
      </c>
      <c r="L473" s="11" t="s">
        <v>78</v>
      </c>
      <c r="M473" s="11">
        <v>10.3</v>
      </c>
      <c r="N473" s="11" t="s">
        <v>70</v>
      </c>
      <c r="O473" s="11" t="s">
        <v>104</v>
      </c>
      <c r="P473" s="11" t="s">
        <v>17</v>
      </c>
      <c r="Q473" s="13">
        <v>4</v>
      </c>
      <c r="R473" s="13">
        <v>3</v>
      </c>
      <c r="S473" s="3">
        <v>137</v>
      </c>
      <c r="T473" s="3">
        <v>200</v>
      </c>
      <c r="U473" s="5">
        <f t="shared" si="21"/>
        <v>1.4111000000000002</v>
      </c>
      <c r="V473" s="3">
        <f t="shared" si="22"/>
        <v>72.10000000000001</v>
      </c>
      <c r="W473" s="11" t="s">
        <v>40</v>
      </c>
      <c r="X473" s="11" t="s">
        <v>79</v>
      </c>
      <c r="Y473" s="11"/>
      <c r="Z473" s="11"/>
      <c r="AA473" s="11"/>
      <c r="AB473" s="11"/>
      <c r="AC473" s="11"/>
      <c r="AD473" s="11"/>
      <c r="AE473" s="11" t="s">
        <v>483</v>
      </c>
      <c r="AF473" s="19">
        <v>42361</v>
      </c>
      <c r="AG473" s="11" t="s">
        <v>484</v>
      </c>
      <c r="AH473" s="19">
        <v>44251</v>
      </c>
      <c r="AI473" s="23">
        <v>2.5</v>
      </c>
      <c r="AJ473" s="11"/>
      <c r="AK473" s="11"/>
      <c r="AL473" s="11"/>
      <c r="AM473" s="8" t="s">
        <v>21</v>
      </c>
      <c r="AN473" s="20">
        <v>42884</v>
      </c>
      <c r="AO473" s="21" t="s">
        <v>24</v>
      </c>
      <c r="AP473" s="21"/>
      <c r="AQ473" s="5"/>
    </row>
    <row r="474" spans="1:43" ht="15">
      <c r="A474" s="11">
        <v>208</v>
      </c>
      <c r="B474" s="18" t="s">
        <v>74</v>
      </c>
      <c r="C474" s="11" t="s">
        <v>99</v>
      </c>
      <c r="D474" s="11" t="s">
        <v>342</v>
      </c>
      <c r="E474" s="11" t="s">
        <v>101</v>
      </c>
      <c r="F474" s="46">
        <v>39521</v>
      </c>
      <c r="G474" s="8" t="s">
        <v>65</v>
      </c>
      <c r="H474" s="7"/>
      <c r="I474" s="11" t="s">
        <v>39</v>
      </c>
      <c r="J474" s="11" t="s">
        <v>67</v>
      </c>
      <c r="K474" s="11" t="s">
        <v>1556</v>
      </c>
      <c r="L474" s="11" t="s">
        <v>78</v>
      </c>
      <c r="M474" s="11">
        <v>59.6</v>
      </c>
      <c r="N474" s="11" t="s">
        <v>70</v>
      </c>
      <c r="O474" s="11" t="s">
        <v>104</v>
      </c>
      <c r="P474" s="11" t="s">
        <v>17</v>
      </c>
      <c r="Q474" s="13">
        <v>4</v>
      </c>
      <c r="R474" s="13">
        <v>3</v>
      </c>
      <c r="S474" s="3">
        <v>137</v>
      </c>
      <c r="T474" s="3">
        <v>200</v>
      </c>
      <c r="U474" s="5">
        <f t="shared" si="21"/>
        <v>8.1652</v>
      </c>
      <c r="V474" s="3">
        <f t="shared" si="22"/>
        <v>417.20000000000005</v>
      </c>
      <c r="W474" s="11" t="s">
        <v>40</v>
      </c>
      <c r="X474" s="11" t="s">
        <v>79</v>
      </c>
      <c r="Y474" s="11"/>
      <c r="Z474" s="11"/>
      <c r="AA474" s="11"/>
      <c r="AB474" s="11"/>
      <c r="AC474" s="11"/>
      <c r="AD474" s="11"/>
      <c r="AE474" s="11" t="s">
        <v>343</v>
      </c>
      <c r="AF474" s="19">
        <v>42361</v>
      </c>
      <c r="AG474" s="11" t="s">
        <v>344</v>
      </c>
      <c r="AH474" s="19">
        <v>44350</v>
      </c>
      <c r="AI474" s="23">
        <v>22</v>
      </c>
      <c r="AJ474" s="11"/>
      <c r="AK474" s="11"/>
      <c r="AL474" s="11"/>
      <c r="AM474" s="8" t="s">
        <v>21</v>
      </c>
      <c r="AN474" s="20">
        <v>42884</v>
      </c>
      <c r="AO474" s="21" t="s">
        <v>24</v>
      </c>
      <c r="AP474" s="21"/>
      <c r="AQ474" s="5"/>
    </row>
    <row r="475" spans="1:43" ht="15">
      <c r="A475" s="11">
        <v>209</v>
      </c>
      <c r="B475" s="18" t="s">
        <v>74</v>
      </c>
      <c r="C475" s="11" t="s">
        <v>99</v>
      </c>
      <c r="D475" s="11" t="s">
        <v>314</v>
      </c>
      <c r="E475" s="11" t="s">
        <v>101</v>
      </c>
      <c r="F475" s="46">
        <v>39521</v>
      </c>
      <c r="G475" s="8" t="s">
        <v>65</v>
      </c>
      <c r="H475" s="7"/>
      <c r="I475" s="11" t="s">
        <v>39</v>
      </c>
      <c r="J475" s="11" t="s">
        <v>102</v>
      </c>
      <c r="K475" s="11" t="s">
        <v>1603</v>
      </c>
      <c r="L475" s="11" t="s">
        <v>78</v>
      </c>
      <c r="M475" s="11">
        <v>4</v>
      </c>
      <c r="N475" s="11" t="s">
        <v>70</v>
      </c>
      <c r="O475" s="11" t="s">
        <v>104</v>
      </c>
      <c r="P475" s="11" t="s">
        <v>17</v>
      </c>
      <c r="Q475" s="13">
        <v>4</v>
      </c>
      <c r="R475" s="13">
        <v>3</v>
      </c>
      <c r="S475" s="3">
        <v>137</v>
      </c>
      <c r="T475" s="3">
        <v>200</v>
      </c>
      <c r="U475" s="5">
        <f t="shared" si="21"/>
        <v>0.548</v>
      </c>
      <c r="V475" s="3">
        <f t="shared" si="22"/>
        <v>28</v>
      </c>
      <c r="W475" s="11" t="s">
        <v>40</v>
      </c>
      <c r="X475" s="11" t="s">
        <v>79</v>
      </c>
      <c r="Y475" s="11"/>
      <c r="Z475" s="11"/>
      <c r="AA475" s="11"/>
      <c r="AB475" s="11"/>
      <c r="AC475" s="11"/>
      <c r="AD475" s="11"/>
      <c r="AE475" s="11" t="s">
        <v>498</v>
      </c>
      <c r="AF475" s="19">
        <v>42366</v>
      </c>
      <c r="AG475" s="11" t="s">
        <v>499</v>
      </c>
      <c r="AH475" s="19">
        <v>45006</v>
      </c>
      <c r="AI475" s="23">
        <v>0.7</v>
      </c>
      <c r="AJ475" s="11"/>
      <c r="AK475" s="11"/>
      <c r="AL475" s="11"/>
      <c r="AM475" s="8" t="s">
        <v>21</v>
      </c>
      <c r="AN475" s="20">
        <v>42884</v>
      </c>
      <c r="AO475" s="21" t="s">
        <v>24</v>
      </c>
      <c r="AP475" s="21"/>
      <c r="AQ475" s="5"/>
    </row>
    <row r="476" spans="1:43" ht="15">
      <c r="A476" s="11">
        <v>210</v>
      </c>
      <c r="B476" s="18" t="s">
        <v>74</v>
      </c>
      <c r="C476" s="11" t="s">
        <v>99</v>
      </c>
      <c r="D476" s="11" t="s">
        <v>277</v>
      </c>
      <c r="E476" s="11" t="s">
        <v>101</v>
      </c>
      <c r="F476" s="46">
        <v>39521</v>
      </c>
      <c r="G476" s="8" t="s">
        <v>65</v>
      </c>
      <c r="H476" s="7"/>
      <c r="I476" s="11" t="s">
        <v>39</v>
      </c>
      <c r="J476" s="11" t="s">
        <v>67</v>
      </c>
      <c r="K476" s="11" t="s">
        <v>1552</v>
      </c>
      <c r="L476" s="11" t="s">
        <v>78</v>
      </c>
      <c r="M476" s="11">
        <v>67</v>
      </c>
      <c r="N476" s="11" t="s">
        <v>70</v>
      </c>
      <c r="O476" s="11" t="s">
        <v>104</v>
      </c>
      <c r="P476" s="11" t="s">
        <v>17</v>
      </c>
      <c r="Q476" s="13">
        <v>4</v>
      </c>
      <c r="R476" s="13">
        <v>3</v>
      </c>
      <c r="S476" s="3">
        <v>137</v>
      </c>
      <c r="T476" s="3">
        <v>200</v>
      </c>
      <c r="U476" s="5">
        <f t="shared" si="21"/>
        <v>9.179</v>
      </c>
      <c r="V476" s="3">
        <f t="shared" si="22"/>
        <v>469</v>
      </c>
      <c r="W476" s="11" t="s">
        <v>40</v>
      </c>
      <c r="X476" s="11" t="s">
        <v>79</v>
      </c>
      <c r="Y476" s="11"/>
      <c r="Z476" s="11"/>
      <c r="AA476" s="11"/>
      <c r="AB476" s="11"/>
      <c r="AC476" s="11"/>
      <c r="AD476" s="11"/>
      <c r="AE476" s="11" t="s">
        <v>335</v>
      </c>
      <c r="AF476" s="19">
        <v>42368</v>
      </c>
      <c r="AG476" s="11" t="s">
        <v>336</v>
      </c>
      <c r="AH476" s="19">
        <v>45005</v>
      </c>
      <c r="AI476" s="23">
        <v>0.05</v>
      </c>
      <c r="AJ476" s="11"/>
      <c r="AK476" s="11"/>
      <c r="AL476" s="11"/>
      <c r="AM476" s="8" t="s">
        <v>21</v>
      </c>
      <c r="AN476" s="20">
        <v>42884</v>
      </c>
      <c r="AO476" s="21" t="s">
        <v>24</v>
      </c>
      <c r="AP476" s="21"/>
      <c r="AQ476" s="5"/>
    </row>
    <row r="477" ht="33" customHeight="1">
      <c r="E477" s="48"/>
    </row>
  </sheetData>
  <sheetProtection/>
  <autoFilter ref="A2:AS47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3" sqref="A3:C4"/>
    </sheetView>
  </sheetViews>
  <sheetFormatPr defaultColWidth="9.140625" defaultRowHeight="15"/>
  <cols>
    <col min="1" max="1" width="35.57421875" style="0" customWidth="1"/>
    <col min="2" max="2" width="9.57421875" style="0" customWidth="1"/>
    <col min="3" max="3" width="31.7109375" style="0" customWidth="1"/>
    <col min="4" max="4" width="9.00390625" style="0" customWidth="1"/>
  </cols>
  <sheetData>
    <row r="1" ht="15">
      <c r="D1" s="75" t="s">
        <v>1812</v>
      </c>
    </row>
    <row r="2" ht="15">
      <c r="D2" s="76" t="s">
        <v>1813</v>
      </c>
    </row>
    <row r="3" ht="15">
      <c r="B3" s="42" t="s">
        <v>1763</v>
      </c>
    </row>
    <row r="4" spans="1:3" ht="15">
      <c r="A4" s="42" t="s">
        <v>1474</v>
      </c>
      <c r="B4" t="s">
        <v>1476</v>
      </c>
      <c r="C4" t="s">
        <v>1764</v>
      </c>
    </row>
    <row r="5" spans="1:3" ht="15">
      <c r="A5" s="1" t="s">
        <v>75</v>
      </c>
      <c r="B5" s="43">
        <v>29</v>
      </c>
      <c r="C5" s="80">
        <v>885.91</v>
      </c>
    </row>
    <row r="6" spans="1:3" ht="15">
      <c r="A6" s="67" t="s">
        <v>1702</v>
      </c>
      <c r="B6" s="43">
        <v>19</v>
      </c>
      <c r="C6" s="80">
        <v>515.21</v>
      </c>
    </row>
    <row r="7" spans="1:3" ht="15">
      <c r="A7" s="79" t="s">
        <v>21</v>
      </c>
      <c r="B7" s="43">
        <v>12</v>
      </c>
      <c r="C7" s="80">
        <v>462.05</v>
      </c>
    </row>
    <row r="8" spans="1:3" ht="15">
      <c r="A8" s="79" t="s">
        <v>19</v>
      </c>
      <c r="B8" s="43">
        <v>7</v>
      </c>
      <c r="C8" s="80">
        <v>53.160000000000004</v>
      </c>
    </row>
    <row r="9" spans="1:3" ht="15">
      <c r="A9" s="67" t="s">
        <v>65</v>
      </c>
      <c r="B9" s="43">
        <v>10</v>
      </c>
      <c r="C9" s="80">
        <v>370.7</v>
      </c>
    </row>
    <row r="10" spans="1:3" ht="15">
      <c r="A10" s="79" t="s">
        <v>21</v>
      </c>
      <c r="B10" s="43">
        <v>10</v>
      </c>
      <c r="C10" s="80">
        <v>370.7</v>
      </c>
    </row>
    <row r="11" spans="1:3" ht="15">
      <c r="A11" s="1" t="s">
        <v>1341</v>
      </c>
      <c r="B11" s="43">
        <v>21</v>
      </c>
      <c r="C11" s="80">
        <v>3004.6999999999994</v>
      </c>
    </row>
    <row r="12" spans="1:3" ht="15">
      <c r="A12" s="67" t="s">
        <v>1702</v>
      </c>
      <c r="B12" s="43">
        <v>21</v>
      </c>
      <c r="C12" s="80">
        <v>3004.6999999999994</v>
      </c>
    </row>
    <row r="13" spans="1:3" ht="15">
      <c r="A13" s="79" t="s">
        <v>21</v>
      </c>
      <c r="B13" s="43">
        <v>3</v>
      </c>
      <c r="C13" s="80">
        <v>564.5</v>
      </c>
    </row>
    <row r="14" spans="1:3" ht="15">
      <c r="A14" s="79" t="s">
        <v>19</v>
      </c>
      <c r="B14" s="43">
        <v>14</v>
      </c>
      <c r="C14" s="80">
        <v>2323.9999999999995</v>
      </c>
    </row>
    <row r="15" spans="1:3" ht="15">
      <c r="A15" s="79" t="s">
        <v>26</v>
      </c>
      <c r="B15" s="43">
        <v>4</v>
      </c>
      <c r="C15" s="80">
        <v>116.2</v>
      </c>
    </row>
    <row r="16" spans="1:3" ht="15">
      <c r="A16" s="1" t="s">
        <v>99</v>
      </c>
      <c r="B16" s="43">
        <v>208</v>
      </c>
      <c r="C16" s="80">
        <v>6122.170000000001</v>
      </c>
    </row>
    <row r="17" spans="1:3" ht="15">
      <c r="A17" s="67" t="s">
        <v>1702</v>
      </c>
      <c r="B17" s="43">
        <v>92</v>
      </c>
      <c r="C17" s="80">
        <v>2073.2700000000004</v>
      </c>
    </row>
    <row r="18" spans="1:3" ht="15">
      <c r="A18" s="79" t="s">
        <v>21</v>
      </c>
      <c r="B18" s="43">
        <v>25</v>
      </c>
      <c r="C18" s="80">
        <v>653.1699999999998</v>
      </c>
    </row>
    <row r="19" spans="1:3" ht="15">
      <c r="A19" s="79" t="s">
        <v>19</v>
      </c>
      <c r="B19" s="43">
        <v>67</v>
      </c>
      <c r="C19" s="80">
        <v>1420.1</v>
      </c>
    </row>
    <row r="20" spans="1:3" ht="15">
      <c r="A20" s="67" t="s">
        <v>65</v>
      </c>
      <c r="B20" s="43">
        <v>116</v>
      </c>
      <c r="C20" s="80">
        <v>4048.9000000000005</v>
      </c>
    </row>
    <row r="21" spans="1:3" ht="15">
      <c r="A21" s="79" t="s">
        <v>21</v>
      </c>
      <c r="B21" s="43">
        <v>116</v>
      </c>
      <c r="C21" s="80">
        <v>4048.9000000000005</v>
      </c>
    </row>
    <row r="22" spans="1:3" ht="15">
      <c r="A22" s="1" t="s">
        <v>538</v>
      </c>
      <c r="B22" s="43">
        <v>13</v>
      </c>
      <c r="C22" s="80">
        <v>146.68</v>
      </c>
    </row>
    <row r="23" spans="1:3" ht="15">
      <c r="A23" s="67" t="s">
        <v>1702</v>
      </c>
      <c r="B23" s="43">
        <v>9</v>
      </c>
      <c r="C23" s="80">
        <v>136</v>
      </c>
    </row>
    <row r="24" spans="1:3" ht="15">
      <c r="A24" s="79" t="s">
        <v>21</v>
      </c>
      <c r="B24" s="43">
        <v>1</v>
      </c>
      <c r="C24" s="80">
        <v>84</v>
      </c>
    </row>
    <row r="25" spans="1:3" ht="15">
      <c r="A25" s="79" t="s">
        <v>19</v>
      </c>
      <c r="B25" s="43">
        <v>8</v>
      </c>
      <c r="C25" s="80">
        <v>52</v>
      </c>
    </row>
    <row r="26" spans="1:3" ht="15">
      <c r="A26" s="67" t="s">
        <v>65</v>
      </c>
      <c r="B26" s="43">
        <v>4</v>
      </c>
      <c r="C26" s="80">
        <v>10.68</v>
      </c>
    </row>
    <row r="27" spans="1:3" ht="15">
      <c r="A27" s="79" t="s">
        <v>21</v>
      </c>
      <c r="B27" s="43">
        <v>4</v>
      </c>
      <c r="C27" s="80">
        <v>10.68</v>
      </c>
    </row>
    <row r="28" spans="1:3" ht="15">
      <c r="A28" s="1" t="s">
        <v>82</v>
      </c>
      <c r="B28" s="43">
        <v>29</v>
      </c>
      <c r="C28" s="80">
        <v>5708.7</v>
      </c>
    </row>
    <row r="29" spans="1:3" ht="15">
      <c r="A29" s="67" t="s">
        <v>1702</v>
      </c>
      <c r="B29" s="43">
        <v>24</v>
      </c>
      <c r="C29" s="80">
        <v>3030.7</v>
      </c>
    </row>
    <row r="30" spans="1:3" ht="15">
      <c r="A30" s="79" t="s">
        <v>21</v>
      </c>
      <c r="B30" s="43">
        <v>4</v>
      </c>
      <c r="C30" s="80">
        <v>260.7</v>
      </c>
    </row>
    <row r="31" spans="1:3" ht="15">
      <c r="A31" s="79" t="s">
        <v>19</v>
      </c>
      <c r="B31" s="43">
        <v>20</v>
      </c>
      <c r="C31" s="80">
        <v>2770</v>
      </c>
    </row>
    <row r="32" spans="1:3" ht="15">
      <c r="A32" s="67" t="s">
        <v>65</v>
      </c>
      <c r="B32" s="43">
        <v>5</v>
      </c>
      <c r="C32" s="80">
        <v>2678</v>
      </c>
    </row>
    <row r="33" spans="1:3" ht="15">
      <c r="A33" s="79" t="s">
        <v>21</v>
      </c>
      <c r="B33" s="43">
        <v>5</v>
      </c>
      <c r="C33" s="80">
        <v>2678</v>
      </c>
    </row>
    <row r="34" spans="1:3" ht="15">
      <c r="A34" s="1" t="s">
        <v>114</v>
      </c>
      <c r="B34" s="43">
        <v>71</v>
      </c>
      <c r="C34" s="80">
        <v>1470.74</v>
      </c>
    </row>
    <row r="35" spans="1:3" ht="15">
      <c r="A35" s="67" t="s">
        <v>1702</v>
      </c>
      <c r="B35" s="43">
        <v>33</v>
      </c>
      <c r="C35" s="80">
        <v>583.24</v>
      </c>
    </row>
    <row r="36" spans="1:3" ht="15">
      <c r="A36" s="79" t="s">
        <v>21</v>
      </c>
      <c r="B36" s="43">
        <v>24</v>
      </c>
      <c r="C36" s="80">
        <v>375.92999999999995</v>
      </c>
    </row>
    <row r="37" spans="1:3" ht="15">
      <c r="A37" s="79" t="s">
        <v>26</v>
      </c>
      <c r="B37" s="43">
        <v>9</v>
      </c>
      <c r="C37" s="80">
        <v>207.31</v>
      </c>
    </row>
    <row r="38" spans="1:3" ht="15">
      <c r="A38" s="67" t="s">
        <v>65</v>
      </c>
      <c r="B38" s="43">
        <v>38</v>
      </c>
      <c r="C38" s="80">
        <v>887.5</v>
      </c>
    </row>
    <row r="39" spans="1:3" ht="15">
      <c r="A39" s="79" t="s">
        <v>21</v>
      </c>
      <c r="B39" s="43">
        <v>38</v>
      </c>
      <c r="C39" s="80">
        <v>887.5</v>
      </c>
    </row>
    <row r="40" spans="1:3" ht="15">
      <c r="A40" s="1" t="s">
        <v>162</v>
      </c>
      <c r="B40" s="43">
        <v>31</v>
      </c>
      <c r="C40" s="80">
        <v>885.0999999999998</v>
      </c>
    </row>
    <row r="41" spans="1:3" ht="15">
      <c r="A41" s="67" t="s">
        <v>1702</v>
      </c>
      <c r="B41" s="43">
        <v>31</v>
      </c>
      <c r="C41" s="80">
        <v>885.0999999999998</v>
      </c>
    </row>
    <row r="42" spans="1:3" ht="15">
      <c r="A42" s="79" t="s">
        <v>21</v>
      </c>
      <c r="B42" s="43">
        <v>23</v>
      </c>
      <c r="C42" s="80">
        <v>730.4999999999999</v>
      </c>
    </row>
    <row r="43" spans="1:3" ht="15">
      <c r="A43" s="79" t="s">
        <v>26</v>
      </c>
      <c r="B43" s="43">
        <v>8</v>
      </c>
      <c r="C43" s="80">
        <v>154.60000000000002</v>
      </c>
    </row>
    <row r="44" spans="1:3" ht="15">
      <c r="A44" s="1" t="s">
        <v>198</v>
      </c>
      <c r="B44" s="43">
        <v>12</v>
      </c>
      <c r="C44" s="80">
        <v>551.4000000000001</v>
      </c>
    </row>
    <row r="45" spans="1:3" ht="15">
      <c r="A45" s="67" t="s">
        <v>1702</v>
      </c>
      <c r="B45" s="43">
        <v>10</v>
      </c>
      <c r="C45" s="80">
        <v>543.4000000000001</v>
      </c>
    </row>
    <row r="46" spans="1:3" ht="15">
      <c r="A46" s="79" t="s">
        <v>21</v>
      </c>
      <c r="B46" s="43">
        <v>9</v>
      </c>
      <c r="C46" s="80">
        <v>353.00000000000006</v>
      </c>
    </row>
    <row r="47" spans="1:3" ht="15">
      <c r="A47" s="79" t="s">
        <v>19</v>
      </c>
      <c r="B47" s="43">
        <v>1</v>
      </c>
      <c r="C47" s="80">
        <v>190.4</v>
      </c>
    </row>
    <row r="48" spans="1:3" ht="15">
      <c r="A48" s="67" t="s">
        <v>65</v>
      </c>
      <c r="B48" s="43">
        <v>2</v>
      </c>
      <c r="C48" s="80">
        <v>8</v>
      </c>
    </row>
    <row r="49" spans="1:3" ht="15">
      <c r="A49" s="79" t="s">
        <v>21</v>
      </c>
      <c r="B49" s="43">
        <v>2</v>
      </c>
      <c r="C49" s="80">
        <v>8</v>
      </c>
    </row>
    <row r="50" spans="1:3" ht="15">
      <c r="A50" s="1" t="s">
        <v>963</v>
      </c>
      <c r="B50" s="43">
        <v>15</v>
      </c>
      <c r="C50" s="80">
        <v>293.13000000000005</v>
      </c>
    </row>
    <row r="51" spans="1:3" ht="15">
      <c r="A51" s="67" t="s">
        <v>1702</v>
      </c>
      <c r="B51" s="43">
        <v>15</v>
      </c>
      <c r="C51" s="80">
        <v>293.13000000000005</v>
      </c>
    </row>
    <row r="52" spans="1:3" ht="15">
      <c r="A52" s="79" t="s">
        <v>21</v>
      </c>
      <c r="B52" s="43">
        <v>2</v>
      </c>
      <c r="C52" s="80">
        <v>64.68</v>
      </c>
    </row>
    <row r="53" spans="1:3" ht="15">
      <c r="A53" s="79" t="s">
        <v>19</v>
      </c>
      <c r="B53" s="43">
        <v>13</v>
      </c>
      <c r="C53" s="80">
        <v>228.45</v>
      </c>
    </row>
    <row r="54" spans="1:3" ht="15">
      <c r="A54" s="1" t="s">
        <v>175</v>
      </c>
      <c r="B54" s="43">
        <v>30</v>
      </c>
      <c r="C54" s="80">
        <v>285.06280000000004</v>
      </c>
    </row>
    <row r="55" spans="1:3" ht="15">
      <c r="A55" s="67" t="s">
        <v>1702</v>
      </c>
      <c r="B55" s="43">
        <v>30</v>
      </c>
      <c r="C55" s="80">
        <v>285.06280000000004</v>
      </c>
    </row>
    <row r="56" spans="1:3" ht="15">
      <c r="A56" s="79" t="s">
        <v>21</v>
      </c>
      <c r="B56" s="43">
        <v>13</v>
      </c>
      <c r="C56" s="80">
        <v>138.2801</v>
      </c>
    </row>
    <row r="57" spans="1:3" ht="15">
      <c r="A57" s="79" t="s">
        <v>19</v>
      </c>
      <c r="B57" s="43">
        <v>17</v>
      </c>
      <c r="C57" s="80">
        <v>146.78269999999998</v>
      </c>
    </row>
    <row r="58" spans="1:3" ht="15">
      <c r="A58" s="1" t="s">
        <v>1475</v>
      </c>
      <c r="B58" s="43">
        <v>459</v>
      </c>
      <c r="C58" s="80">
        <v>19353.59279999999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="172" zoomScaleNormal="172" zoomScalePageLayoutView="0" workbookViewId="0" topLeftCell="C21">
      <selection activeCell="C21" sqref="C21"/>
    </sheetView>
  </sheetViews>
  <sheetFormatPr defaultColWidth="9.140625" defaultRowHeight="15"/>
  <cols>
    <col min="1" max="1" width="5.57421875" style="0" customWidth="1"/>
    <col min="2" max="2" width="58.421875" style="0" customWidth="1"/>
    <col min="3" max="3" width="88.140625" style="0" customWidth="1"/>
  </cols>
  <sheetData>
    <row r="1" spans="1:3" ht="18.75" customHeight="1">
      <c r="A1" s="103" t="s">
        <v>1806</v>
      </c>
      <c r="B1" s="103"/>
      <c r="C1" s="103"/>
    </row>
    <row r="2" spans="1:3" s="73" customFormat="1" ht="15" customHeight="1">
      <c r="A2" s="74">
        <v>1</v>
      </c>
      <c r="B2" s="98" t="s">
        <v>1799</v>
      </c>
      <c r="C2" s="98"/>
    </row>
    <row r="3" spans="1:3" s="73" customFormat="1" ht="15">
      <c r="A3" s="74">
        <v>2</v>
      </c>
      <c r="B3" s="99" t="s">
        <v>1800</v>
      </c>
      <c r="C3" s="99"/>
    </row>
    <row r="4" spans="1:3" s="73" customFormat="1" ht="15">
      <c r="A4" s="74">
        <v>3</v>
      </c>
      <c r="B4" s="99" t="s">
        <v>1801</v>
      </c>
      <c r="C4" s="99"/>
    </row>
    <row r="5" spans="1:3" s="73" customFormat="1" ht="15">
      <c r="A5" s="74">
        <v>4</v>
      </c>
      <c r="B5" s="99" t="s">
        <v>1805</v>
      </c>
      <c r="C5" s="99"/>
    </row>
    <row r="6" spans="1:3" s="73" customFormat="1" ht="36.75" customHeight="1">
      <c r="A6" s="74">
        <v>5</v>
      </c>
      <c r="B6" s="98" t="s">
        <v>1803</v>
      </c>
      <c r="C6" s="98"/>
    </row>
    <row r="7" spans="1:3" ht="15">
      <c r="A7" s="74">
        <v>6</v>
      </c>
      <c r="B7" s="99" t="s">
        <v>1807</v>
      </c>
      <c r="C7" s="99"/>
    </row>
    <row r="8" spans="1:3" ht="15">
      <c r="A8" s="74">
        <v>7</v>
      </c>
      <c r="B8" s="78" t="s">
        <v>1814</v>
      </c>
      <c r="C8" s="78"/>
    </row>
    <row r="9" spans="1:3" ht="16.5" customHeight="1">
      <c r="A9" s="74">
        <v>8</v>
      </c>
      <c r="B9" s="100" t="s">
        <v>1802</v>
      </c>
      <c r="C9" s="100"/>
    </row>
    <row r="10" spans="1:3" ht="33.75" customHeight="1">
      <c r="A10" s="74">
        <v>9</v>
      </c>
      <c r="B10" s="101" t="s">
        <v>1811</v>
      </c>
      <c r="C10" s="101"/>
    </row>
    <row r="11" spans="2:3" ht="15">
      <c r="B11" s="102" t="s">
        <v>1815</v>
      </c>
      <c r="C11" s="102"/>
    </row>
    <row r="13" spans="1:3" ht="15">
      <c r="A13" s="94" t="s">
        <v>1810</v>
      </c>
      <c r="B13" s="94"/>
      <c r="C13" s="94"/>
    </row>
    <row r="14" spans="1:3" ht="15">
      <c r="A14" s="68" t="s">
        <v>1707</v>
      </c>
      <c r="B14" s="69" t="s">
        <v>57</v>
      </c>
      <c r="C14" s="72" t="s">
        <v>1768</v>
      </c>
    </row>
    <row r="15" spans="1:3" ht="30">
      <c r="A15" s="68" t="s">
        <v>1708</v>
      </c>
      <c r="B15" s="69" t="s">
        <v>0</v>
      </c>
      <c r="C15" s="72" t="s">
        <v>1769</v>
      </c>
    </row>
    <row r="16" spans="1:3" ht="15">
      <c r="A16" s="68" t="s">
        <v>1709</v>
      </c>
      <c r="B16" s="69" t="s">
        <v>1</v>
      </c>
      <c r="C16" s="72" t="s">
        <v>1770</v>
      </c>
    </row>
    <row r="17" spans="1:3" ht="45">
      <c r="A17" s="68" t="s">
        <v>1711</v>
      </c>
      <c r="B17" s="69" t="s">
        <v>2</v>
      </c>
      <c r="C17" s="72" t="s">
        <v>1771</v>
      </c>
    </row>
    <row r="18" spans="1:3" ht="30">
      <c r="A18" s="68" t="s">
        <v>1712</v>
      </c>
      <c r="B18" s="69" t="s">
        <v>58</v>
      </c>
      <c r="C18" s="72" t="s">
        <v>1776</v>
      </c>
    </row>
    <row r="19" spans="1:3" ht="74.25">
      <c r="A19" s="68" t="s">
        <v>1713</v>
      </c>
      <c r="B19" s="70" t="s">
        <v>59</v>
      </c>
      <c r="C19" s="72" t="s">
        <v>1775</v>
      </c>
    </row>
    <row r="20" spans="1:3" ht="134.25">
      <c r="A20" s="68" t="s">
        <v>1714</v>
      </c>
      <c r="B20" s="70" t="s">
        <v>1772</v>
      </c>
      <c r="C20" s="72" t="s">
        <v>1773</v>
      </c>
    </row>
    <row r="21" spans="1:3" ht="132.75">
      <c r="A21" s="68" t="s">
        <v>1715</v>
      </c>
      <c r="B21" s="70" t="s">
        <v>1762</v>
      </c>
      <c r="C21" s="72" t="s">
        <v>1774</v>
      </c>
    </row>
    <row r="22" spans="1:3" ht="30">
      <c r="A22" s="68" t="s">
        <v>1716</v>
      </c>
      <c r="B22" s="69" t="s">
        <v>3</v>
      </c>
      <c r="C22" s="72" t="s">
        <v>1796</v>
      </c>
    </row>
    <row r="23" spans="1:3" ht="224.25" customHeight="1">
      <c r="A23" s="68" t="s">
        <v>1717</v>
      </c>
      <c r="B23" s="70" t="s">
        <v>1750</v>
      </c>
      <c r="C23" s="72" t="s">
        <v>1777</v>
      </c>
    </row>
    <row r="24" spans="1:3" ht="30">
      <c r="A24" s="68" t="s">
        <v>1718</v>
      </c>
      <c r="B24" s="69" t="s">
        <v>60</v>
      </c>
      <c r="C24" s="72" t="s">
        <v>1779</v>
      </c>
    </row>
    <row r="25" spans="1:3" ht="15">
      <c r="A25" s="68" t="s">
        <v>1719</v>
      </c>
      <c r="B25" s="69" t="s">
        <v>4</v>
      </c>
      <c r="C25" s="51" t="s">
        <v>1751</v>
      </c>
    </row>
    <row r="26" spans="1:3" ht="30">
      <c r="A26" s="68" t="s">
        <v>1720</v>
      </c>
      <c r="B26" s="69" t="s">
        <v>5</v>
      </c>
      <c r="C26" s="51" t="s">
        <v>1761</v>
      </c>
    </row>
    <row r="27" spans="1:3" ht="30">
      <c r="A27" s="68" t="s">
        <v>1721</v>
      </c>
      <c r="B27" s="69" t="s">
        <v>6</v>
      </c>
      <c r="C27" s="52" t="s">
        <v>1778</v>
      </c>
    </row>
    <row r="28" spans="1:3" ht="30">
      <c r="A28" s="68" t="s">
        <v>1722</v>
      </c>
      <c r="B28" s="69" t="s">
        <v>7</v>
      </c>
      <c r="C28" s="72" t="s">
        <v>1780</v>
      </c>
    </row>
    <row r="29" spans="1:3" ht="15">
      <c r="A29" s="68" t="s">
        <v>1723</v>
      </c>
      <c r="B29" s="69" t="s">
        <v>1782</v>
      </c>
      <c r="C29" s="72" t="s">
        <v>1781</v>
      </c>
    </row>
    <row r="30" spans="1:3" ht="30">
      <c r="A30" s="68" t="s">
        <v>1724</v>
      </c>
      <c r="B30" s="70" t="s">
        <v>1478</v>
      </c>
      <c r="C30" s="95" t="s">
        <v>1783</v>
      </c>
    </row>
    <row r="31" spans="1:3" ht="30">
      <c r="A31" s="71" t="s">
        <v>1725</v>
      </c>
      <c r="B31" s="70" t="s">
        <v>1479</v>
      </c>
      <c r="C31" s="96"/>
    </row>
    <row r="32" spans="1:3" ht="15">
      <c r="A32" s="71" t="s">
        <v>1726</v>
      </c>
      <c r="B32" s="70" t="s">
        <v>1686</v>
      </c>
      <c r="C32" s="96"/>
    </row>
    <row r="33" spans="1:3" ht="15">
      <c r="A33" s="68" t="s">
        <v>1727</v>
      </c>
      <c r="B33" s="70" t="s">
        <v>1687</v>
      </c>
      <c r="C33" s="97"/>
    </row>
    <row r="34" spans="1:3" ht="75">
      <c r="A34" s="68" t="s">
        <v>1728</v>
      </c>
      <c r="B34" s="70" t="s">
        <v>1767</v>
      </c>
      <c r="C34" s="72" t="s">
        <v>1784</v>
      </c>
    </row>
    <row r="35" spans="1:3" ht="60">
      <c r="A35" s="68" t="s">
        <v>1729</v>
      </c>
      <c r="B35" s="70" t="s">
        <v>1765</v>
      </c>
      <c r="C35" s="72" t="s">
        <v>1785</v>
      </c>
    </row>
    <row r="36" spans="1:3" ht="30">
      <c r="A36" s="68" t="s">
        <v>1730</v>
      </c>
      <c r="B36" s="69" t="s">
        <v>54</v>
      </c>
      <c r="C36" s="72" t="s">
        <v>1786</v>
      </c>
    </row>
    <row r="37" spans="1:3" ht="120">
      <c r="A37" s="68" t="s">
        <v>1731</v>
      </c>
      <c r="B37" s="70" t="s">
        <v>1703</v>
      </c>
      <c r="C37" s="72" t="s">
        <v>1787</v>
      </c>
    </row>
    <row r="38" spans="1:3" ht="60">
      <c r="A38" s="68" t="s">
        <v>1732</v>
      </c>
      <c r="B38" s="69" t="s">
        <v>1788</v>
      </c>
      <c r="C38" s="72" t="s">
        <v>1797</v>
      </c>
    </row>
    <row r="39" spans="1:3" ht="75">
      <c r="A39" s="68" t="s">
        <v>1733</v>
      </c>
      <c r="B39" s="70" t="s">
        <v>1789</v>
      </c>
      <c r="C39" s="72" t="s">
        <v>1790</v>
      </c>
    </row>
    <row r="40" spans="1:3" ht="120">
      <c r="A40" s="71" t="s">
        <v>1734</v>
      </c>
      <c r="B40" s="70" t="s">
        <v>1691</v>
      </c>
      <c r="C40" s="72" t="s">
        <v>1792</v>
      </c>
    </row>
    <row r="41" spans="1:3" ht="75">
      <c r="A41" s="68" t="s">
        <v>1735</v>
      </c>
      <c r="B41" s="70" t="s">
        <v>1701</v>
      </c>
      <c r="C41" s="72" t="s">
        <v>1791</v>
      </c>
    </row>
    <row r="42" spans="1:3" ht="30">
      <c r="A42" s="68" t="s">
        <v>1736</v>
      </c>
      <c r="B42" s="69" t="s">
        <v>9</v>
      </c>
      <c r="C42" s="51" t="s">
        <v>1795</v>
      </c>
    </row>
    <row r="43" spans="1:3" ht="15">
      <c r="A43" s="68" t="s">
        <v>1737</v>
      </c>
      <c r="B43" s="69" t="s">
        <v>10</v>
      </c>
      <c r="C43" s="51" t="s">
        <v>1794</v>
      </c>
    </row>
    <row r="44" spans="1:3" ht="15">
      <c r="A44" s="68" t="s">
        <v>1738</v>
      </c>
      <c r="B44" s="69" t="s">
        <v>11</v>
      </c>
      <c r="C44" s="51" t="s">
        <v>1793</v>
      </c>
    </row>
    <row r="45" spans="1:3" ht="15">
      <c r="A45" s="68" t="s">
        <v>1739</v>
      </c>
      <c r="B45" s="69" t="s">
        <v>1710</v>
      </c>
      <c r="C45" s="51" t="s">
        <v>1753</v>
      </c>
    </row>
    <row r="46" spans="1:3" ht="15">
      <c r="A46" s="68" t="s">
        <v>1740</v>
      </c>
      <c r="B46" s="69" t="s">
        <v>12</v>
      </c>
      <c r="C46" s="51" t="s">
        <v>1754</v>
      </c>
    </row>
    <row r="47" spans="1:3" ht="45">
      <c r="A47" s="68" t="s">
        <v>1741</v>
      </c>
      <c r="B47" s="69" t="s">
        <v>13</v>
      </c>
      <c r="C47" s="51" t="s">
        <v>1804</v>
      </c>
    </row>
    <row r="48" spans="1:3" ht="45">
      <c r="A48" s="68" t="s">
        <v>1742</v>
      </c>
      <c r="B48" s="70" t="s">
        <v>61</v>
      </c>
      <c r="C48" s="51" t="s">
        <v>1752</v>
      </c>
    </row>
    <row r="49" spans="1:3" ht="75">
      <c r="A49" s="68" t="s">
        <v>1743</v>
      </c>
      <c r="B49" s="70" t="s">
        <v>1704</v>
      </c>
      <c r="C49" s="51" t="s">
        <v>1760</v>
      </c>
    </row>
    <row r="50" spans="1:3" ht="75">
      <c r="A50" s="68" t="s">
        <v>1744</v>
      </c>
      <c r="B50" s="70" t="s">
        <v>1705</v>
      </c>
      <c r="C50" s="51" t="s">
        <v>1760</v>
      </c>
    </row>
    <row r="51" spans="1:3" ht="60">
      <c r="A51" s="68" t="s">
        <v>1745</v>
      </c>
      <c r="B51" s="70" t="s">
        <v>1808</v>
      </c>
      <c r="C51" s="51" t="s">
        <v>1809</v>
      </c>
    </row>
    <row r="52" spans="1:3" ht="90">
      <c r="A52" s="68" t="s">
        <v>1746</v>
      </c>
      <c r="B52" s="69" t="s">
        <v>14</v>
      </c>
      <c r="C52" s="51" t="s">
        <v>1755</v>
      </c>
    </row>
    <row r="53" spans="1:3" ht="45">
      <c r="A53" s="68" t="s">
        <v>1747</v>
      </c>
      <c r="B53" s="69" t="s">
        <v>55</v>
      </c>
      <c r="C53" s="51" t="s">
        <v>1756</v>
      </c>
    </row>
    <row r="54" spans="1:3" ht="45">
      <c r="A54" s="68" t="s">
        <v>1748</v>
      </c>
      <c r="B54" s="69" t="s">
        <v>62</v>
      </c>
      <c r="C54" s="51" t="s">
        <v>1758</v>
      </c>
    </row>
    <row r="55" spans="1:3" ht="30">
      <c r="A55" s="68" t="s">
        <v>1749</v>
      </c>
      <c r="B55" s="70" t="s">
        <v>1706</v>
      </c>
      <c r="C55" s="51" t="s">
        <v>1759</v>
      </c>
    </row>
    <row r="56" spans="1:3" ht="30">
      <c r="A56" s="68" t="s">
        <v>1757</v>
      </c>
      <c r="B56" s="70" t="s">
        <v>63</v>
      </c>
      <c r="C56" s="51" t="s">
        <v>1798</v>
      </c>
    </row>
  </sheetData>
  <sheetProtection/>
  <mergeCells count="12">
    <mergeCell ref="A1:C1"/>
    <mergeCell ref="B2:C2"/>
    <mergeCell ref="B3:C3"/>
    <mergeCell ref="B4:C4"/>
    <mergeCell ref="B5:C5"/>
    <mergeCell ref="A13:C13"/>
    <mergeCell ref="C30:C33"/>
    <mergeCell ref="B6:C6"/>
    <mergeCell ref="B7:C7"/>
    <mergeCell ref="B9:C9"/>
    <mergeCell ref="B10:C10"/>
    <mergeCell ref="B11:C11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2018-06-05T09:00:27Z</dcterms:modified>
  <cp:category/>
  <cp:version/>
  <cp:contentType/>
  <cp:contentStatus/>
</cp:coreProperties>
</file>